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bookViews>
    <workbookView xWindow="120" yWindow="30" windowWidth="15180" windowHeight="8580"/>
  </bookViews>
  <sheets>
    <sheet name="Test diagnostique" sheetId="1" r:id="rId1"/>
    <sheet name="Test avec R" sheetId="2" r:id="rId2"/>
  </sheets>
  <calcPr calcId="162913"/>
  <fileRecoveryPr autoRecover="0"/>
</workbook>
</file>

<file path=xl/calcChain.xml><?xml version="1.0" encoding="utf-8"?>
<calcChain xmlns="http://schemas.openxmlformats.org/spreadsheetml/2006/main">
  <c r="E16" i="1" l="1"/>
  <c r="C16" i="1"/>
  <c r="D16" i="1" s="1"/>
  <c r="D15" i="1" l="1"/>
  <c r="D14" i="1" s="1"/>
  <c r="C14" i="1"/>
  <c r="C15" i="1" s="1"/>
  <c r="E15" i="1" l="1"/>
  <c r="C26" i="1" s="1"/>
  <c r="E14" i="1"/>
  <c r="C21" i="1" s="1"/>
</calcChain>
</file>

<file path=xl/sharedStrings.xml><?xml version="1.0" encoding="utf-8"?>
<sst xmlns="http://schemas.openxmlformats.org/spreadsheetml/2006/main" count="72" uniqueCount="64">
  <si>
    <t>Résultat d'un test diagnostique</t>
  </si>
  <si>
    <t>Effectif (arbitraire) sur lequel a été effectué le test</t>
  </si>
  <si>
    <t>Prévalence de la maladie dans la population étudiée</t>
  </si>
  <si>
    <t>Spécificité du test (= proportion de non malades dont le résultat est négatif)</t>
  </si>
  <si>
    <t>Tableau des résultats</t>
  </si>
  <si>
    <t>Maladie présente</t>
  </si>
  <si>
    <t>Maladie absente</t>
  </si>
  <si>
    <t>Total</t>
  </si>
  <si>
    <t>Test positif</t>
  </si>
  <si>
    <t>Test négatif</t>
  </si>
  <si>
    <t>Valeur prédictive d'un test positif (= probabilité pour qu'un test positif corresponde à un sujet malade)</t>
  </si>
  <si>
    <t>Valeur prédictive d'un test négatif (= probabilité pour qu'un test négatif corresponde à un sujet non malade)</t>
  </si>
  <si>
    <t>Remplir les cellules jaunes</t>
  </si>
  <si>
    <t>Sensibilité du test (= proportion de patients malades dont le test est positif)</t>
  </si>
  <si>
    <t>Malade NON</t>
  </si>
  <si>
    <t>Malade OUI</t>
  </si>
  <si>
    <t>a</t>
  </si>
  <si>
    <t>b</t>
  </si>
  <si>
    <t>c</t>
  </si>
  <si>
    <t>d</t>
  </si>
  <si>
    <t>Exemple</t>
  </si>
  <si>
    <r>
      <t xml:space="preserve">On utilise le package </t>
    </r>
    <r>
      <rPr>
        <sz val="10"/>
        <rFont val="Courier New"/>
        <family val="3"/>
      </rPr>
      <t>{epiR}</t>
    </r>
  </si>
  <si>
    <t>library(epiR)</t>
  </si>
  <si>
    <t>dat &lt;- as.table(matrix(c(670,202,74,640), nrow = 2, byrow = TRUE))</t>
  </si>
  <si>
    <t>rownames(dat) &lt;- c("Test+","Test-")</t>
  </si>
  <si>
    <t>rval &lt;- epi.tests(dat, conf.level = 0.95)</t>
  </si>
  <si>
    <t>print(rval); summary(rval)</t>
  </si>
  <si>
    <t>Commandes</t>
  </si>
  <si>
    <t xml:space="preserve">          Outcome +    Outcome -      Total</t>
  </si>
  <si>
    <t>Test +          670          202        872</t>
  </si>
  <si>
    <t>Test -           74          640        714</t>
  </si>
  <si>
    <t>Total           744          842       1586</t>
  </si>
  <si>
    <t>Point estimates and 95 % CIs:</t>
  </si>
  <si>
    <t>---------------------------------------------------------</t>
  </si>
  <si>
    <t>Apparent prevalence                    0.55 (0.52, 0.57)</t>
  </si>
  <si>
    <t>True prevalence                        0.47 (0.44, 0.49)</t>
  </si>
  <si>
    <t>Sensitivity                            0.90 (0.88, 0.92)</t>
  </si>
  <si>
    <t>Specificity                            0.76 (0.73, 0.79)</t>
  </si>
  <si>
    <t>Positive predictive value              0.77 (0.74, 0.80)</t>
  </si>
  <si>
    <t>Negative predictive value              0.90 (0.87, 0.92)</t>
  </si>
  <si>
    <t>Positive likelihood ratio              3.75 (3.32, 4.24)</t>
  </si>
  <si>
    <t>Negative likelihood ratio              0.13 (0.11, 0.16)</t>
  </si>
  <si>
    <t xml:space="preserve">                est      lower      upper</t>
  </si>
  <si>
    <t>aprev     0.5498108  0.5249373  0.5744996</t>
  </si>
  <si>
    <t>tprev     0.4691047  0.4443055  0.4940184</t>
  </si>
  <si>
    <t>se        0.9005376  0.8767462  0.9210923</t>
  </si>
  <si>
    <t>sp        0.7600950  0.7297765  0.7885803</t>
  </si>
  <si>
    <t>diag.acc  0.8259773  0.8064049  0.8443346</t>
  </si>
  <si>
    <t>diag.or  28.6861119 21.5181917 38.2417364</t>
  </si>
  <si>
    <t>nnd       1.5137005  1.4091004  1.6487431</t>
  </si>
  <si>
    <t>youden    0.6606326  0.6065226  0.7096726</t>
  </si>
  <si>
    <t>ppv       0.7683486  0.7388926  0.7959784</t>
  </si>
  <si>
    <t>npv       0.8963585  0.8716393  0.9177402</t>
  </si>
  <si>
    <t>plr       3.7537262  3.3206884  4.2432346</t>
  </si>
  <si>
    <t>nlr       0.1308552  0.1050643  0.1629771</t>
  </si>
  <si>
    <t>colnames(dat) &lt;- c("Malade+","Malade-")</t>
  </si>
  <si>
    <t># Construction du tableau</t>
  </si>
  <si>
    <t># commande de l'analyse</t>
  </si>
  <si>
    <t>Résultat</t>
  </si>
  <si>
    <t>Résultat d'un test diagnostique avec le logiciel R</t>
  </si>
  <si>
    <t>Les données doivent être importées sous forme d'un tableau comportant 4 valeurs.</t>
  </si>
  <si>
    <t>Les valeurs doivent être dans l'ordre a,b,c,d du tableau ci-dessous :</t>
  </si>
  <si>
    <t>Documentation</t>
  </si>
  <si>
    <t xml:space="preserve">https://pbil.univ-lyon1.fr/CRAN/web/packages/epiR/index.html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</si>
</sst>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u/>
      <sz val="10"/>
      <color theme="10"/>
      <name val="Arial"/>
    </font>
    <font>
      <sz val="10"/>
      <name val="Courier New"/>
      <family val="3"/>
    </font>
    <font>
      <u/>
      <sz val="10"/>
      <name val="Arial"/>
      <family val="2"/>
    </font>
    <font>
      <b/>
      <sz val="10"/>
      <color rgb="FFC00000"/>
      <name val="Courier New"/>
      <family val="3"/>
    </font>
    <font>
      <b/>
      <sz val="10"/>
      <color theme="3"/>
      <name val="Courier New"/>
      <family val="3"/>
    </font>
    <font>
      <b/>
      <sz val="10"/>
      <color theme="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4" fillId="2" borderId="0" xfId="0" applyFont="1" applyFill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1" fontId="0" fillId="2" borderId="3" xfId="0" applyNumberFormat="1" applyFill="1" applyBorder="1" applyAlignment="1">
      <alignment horizontal="center"/>
    </xf>
    <xf numFmtId="0" fontId="0" fillId="3" borderId="4" xfId="0" applyFill="1" applyBorder="1" applyProtection="1">
      <protection locked="0"/>
    </xf>
    <xf numFmtId="9" fontId="0" fillId="3" borderId="4" xfId="1" applyFont="1" applyFill="1" applyBorder="1" applyProtection="1">
      <protection locked="0"/>
    </xf>
    <xf numFmtId="0" fontId="4" fillId="4" borderId="0" xfId="0" applyFont="1" applyFill="1"/>
    <xf numFmtId="0" fontId="0" fillId="4" borderId="0" xfId="0" applyFill="1"/>
    <xf numFmtId="164" fontId="4" fillId="4" borderId="3" xfId="1" applyNumberFormat="1" applyFont="1" applyFill="1" applyBorder="1" applyAlignment="1">
      <alignment horizontal="center"/>
    </xf>
    <xf numFmtId="0" fontId="4" fillId="5" borderId="0" xfId="0" applyFont="1" applyFill="1"/>
    <xf numFmtId="0" fontId="0" fillId="5" borderId="0" xfId="0" applyFill="1"/>
    <xf numFmtId="164" fontId="4" fillId="5" borderId="3" xfId="1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6" borderId="0" xfId="2" applyFill="1"/>
    <xf numFmtId="0" fontId="0" fillId="6" borderId="0" xfId="0" applyFill="1"/>
    <xf numFmtId="0" fontId="1" fillId="6" borderId="0" xfId="0" applyFont="1" applyFill="1"/>
    <xf numFmtId="0" fontId="0" fillId="6" borderId="3" xfId="0" applyFill="1" applyBorder="1" applyAlignment="1">
      <alignment horizontal="center"/>
    </xf>
    <xf numFmtId="0" fontId="0" fillId="6" borderId="3" xfId="0" applyFill="1" applyBorder="1"/>
    <xf numFmtId="0" fontId="8" fillId="6" borderId="0" xfId="0" applyFont="1" applyFill="1"/>
    <xf numFmtId="0" fontId="7" fillId="6" borderId="0" xfId="0" applyFont="1" applyFill="1"/>
    <xf numFmtId="0" fontId="9" fillId="6" borderId="0" xfId="0" applyFont="1" applyFill="1"/>
    <xf numFmtId="0" fontId="10" fillId="2" borderId="0" xfId="0" applyFont="1" applyFill="1"/>
    <xf numFmtId="0" fontId="1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38100</xdr:rowOff>
    </xdr:from>
    <xdr:to>
      <xdr:col>1</xdr:col>
      <xdr:colOff>1210059</xdr:colOff>
      <xdr:row>1</xdr:row>
      <xdr:rowOff>76201</xdr:rowOff>
    </xdr:to>
    <xdr:pic>
      <xdr:nvPicPr>
        <xdr:cNvPr id="3" name="Image 2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" y="3810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38100</xdr:rowOff>
    </xdr:from>
    <xdr:to>
      <xdr:col>1</xdr:col>
      <xdr:colOff>714759</xdr:colOff>
      <xdr:row>2</xdr:row>
      <xdr:rowOff>95251</xdr:rowOff>
    </xdr:to>
    <xdr:pic>
      <xdr:nvPicPr>
        <xdr:cNvPr id="2" name="Image 1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2CF03D-8A9B-40F8-BB98-63A6FD3928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" y="38100"/>
          <a:ext cx="1431039" cy="381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pbil.univ-lyon1.fr/CRAN/web/packages/epiR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7"/>
  <sheetViews>
    <sheetView tabSelected="1" workbookViewId="0">
      <selection activeCell="C2" sqref="C2:E2"/>
    </sheetView>
  </sheetViews>
  <sheetFormatPr baseColWidth="10" defaultColWidth="11.5703125" defaultRowHeight="12.75" x14ac:dyDescent="0.2"/>
  <cols>
    <col min="1" max="1" width="4" style="1" customWidth="1"/>
    <col min="2" max="2" width="19.28515625" style="1" customWidth="1"/>
    <col min="3" max="5" width="17.5703125" style="1" customWidth="1"/>
    <col min="6" max="6" width="11.5703125" style="1"/>
    <col min="7" max="7" width="15.28515625" style="1" customWidth="1"/>
    <col min="8" max="16384" width="11.5703125" style="1"/>
  </cols>
  <sheetData>
    <row r="1" spans="1:6" ht="27" customHeight="1" x14ac:dyDescent="0.2"/>
    <row r="2" spans="1:6" ht="15.75" x14ac:dyDescent="0.25">
      <c r="C2" s="18" t="s">
        <v>0</v>
      </c>
      <c r="D2" s="18"/>
      <c r="E2" s="18"/>
    </row>
    <row r="3" spans="1:6" ht="15.75" x14ac:dyDescent="0.25">
      <c r="A3" s="2"/>
    </row>
    <row r="4" spans="1:6" x14ac:dyDescent="0.2">
      <c r="B4" s="3" t="s">
        <v>12</v>
      </c>
    </row>
    <row r="6" spans="1:6" x14ac:dyDescent="0.2">
      <c r="B6" s="4" t="s">
        <v>1</v>
      </c>
      <c r="C6" s="5"/>
      <c r="D6" s="5"/>
      <c r="E6" s="5"/>
      <c r="F6" s="10">
        <v>1000</v>
      </c>
    </row>
    <row r="7" spans="1:6" x14ac:dyDescent="0.2">
      <c r="B7" s="4" t="s">
        <v>2</v>
      </c>
      <c r="C7" s="5"/>
      <c r="D7" s="5"/>
      <c r="E7" s="5"/>
      <c r="F7" s="11">
        <v>0.19600000000000001</v>
      </c>
    </row>
    <row r="8" spans="1:6" x14ac:dyDescent="0.2">
      <c r="B8" s="4" t="s">
        <v>13</v>
      </c>
      <c r="C8" s="5"/>
      <c r="D8" s="5"/>
      <c r="E8" s="5"/>
      <c r="F8" s="11">
        <v>0.44</v>
      </c>
    </row>
    <row r="9" spans="1:6" x14ac:dyDescent="0.2">
      <c r="B9" s="4" t="s">
        <v>3</v>
      </c>
      <c r="C9" s="5"/>
      <c r="D9" s="5"/>
      <c r="E9" s="5"/>
      <c r="F9" s="11">
        <v>0.96799999999999997</v>
      </c>
    </row>
    <row r="11" spans="1:6" hidden="1" x14ac:dyDescent="0.2">
      <c r="B11" s="6" t="s">
        <v>4</v>
      </c>
    </row>
    <row r="12" spans="1:6" hidden="1" x14ac:dyDescent="0.2"/>
    <row r="13" spans="1:6" hidden="1" x14ac:dyDescent="0.2">
      <c r="C13" s="7" t="s">
        <v>5</v>
      </c>
      <c r="D13" s="7" t="s">
        <v>6</v>
      </c>
      <c r="E13" s="7" t="s">
        <v>7</v>
      </c>
    </row>
    <row r="14" spans="1:6" hidden="1" x14ac:dyDescent="0.2">
      <c r="B14" s="8" t="s">
        <v>8</v>
      </c>
      <c r="C14" s="7">
        <f>C16*F8</f>
        <v>86.24</v>
      </c>
      <c r="D14" s="9">
        <f>D16-D15</f>
        <v>25.728000000000065</v>
      </c>
      <c r="E14" s="9">
        <f>C14+D14</f>
        <v>111.96800000000006</v>
      </c>
    </row>
    <row r="15" spans="1:6" hidden="1" x14ac:dyDescent="0.2">
      <c r="B15" s="8" t="s">
        <v>9</v>
      </c>
      <c r="C15" s="7">
        <f>C16-C14</f>
        <v>109.76</v>
      </c>
      <c r="D15" s="9">
        <f>D16*F9</f>
        <v>778.27199999999993</v>
      </c>
      <c r="E15" s="9">
        <f>C15+D15</f>
        <v>888.03199999999993</v>
      </c>
    </row>
    <row r="16" spans="1:6" hidden="1" x14ac:dyDescent="0.2">
      <c r="B16" s="8" t="s">
        <v>7</v>
      </c>
      <c r="C16" s="7">
        <f>F7*F6</f>
        <v>196</v>
      </c>
      <c r="D16" s="7">
        <f>E16-C16</f>
        <v>804</v>
      </c>
      <c r="E16" s="7">
        <f>F6</f>
        <v>1000</v>
      </c>
    </row>
    <row r="17" spans="2:7" hidden="1" x14ac:dyDescent="0.2"/>
    <row r="19" spans="2:7" x14ac:dyDescent="0.2">
      <c r="B19" s="12" t="s">
        <v>10</v>
      </c>
      <c r="C19" s="13"/>
      <c r="D19" s="13"/>
      <c r="E19" s="13"/>
      <c r="F19" s="13"/>
      <c r="G19" s="13"/>
    </row>
    <row r="20" spans="2:7" x14ac:dyDescent="0.2">
      <c r="B20" s="13"/>
      <c r="C20" s="13"/>
      <c r="D20" s="13"/>
      <c r="E20" s="13"/>
      <c r="F20" s="13"/>
      <c r="G20" s="13"/>
    </row>
    <row r="21" spans="2:7" x14ac:dyDescent="0.2">
      <c r="B21" s="13"/>
      <c r="C21" s="14">
        <f>C14/E14</f>
        <v>0.77022006287510669</v>
      </c>
      <c r="D21" s="13"/>
      <c r="E21" s="13"/>
      <c r="F21" s="13"/>
      <c r="G21" s="13"/>
    </row>
    <row r="22" spans="2:7" x14ac:dyDescent="0.2">
      <c r="B22" s="13"/>
      <c r="C22" s="13"/>
      <c r="D22" s="13"/>
      <c r="E22" s="13"/>
      <c r="F22" s="13"/>
      <c r="G22" s="13"/>
    </row>
    <row r="24" spans="2:7" x14ac:dyDescent="0.2">
      <c r="B24" s="15" t="s">
        <v>11</v>
      </c>
      <c r="C24" s="16"/>
      <c r="D24" s="16"/>
      <c r="E24" s="16"/>
      <c r="F24" s="16"/>
      <c r="G24" s="16"/>
    </row>
    <row r="25" spans="2:7" x14ac:dyDescent="0.2">
      <c r="B25" s="16"/>
      <c r="C25" s="16"/>
      <c r="D25" s="16"/>
      <c r="E25" s="16"/>
      <c r="F25" s="16"/>
      <c r="G25" s="16"/>
    </row>
    <row r="26" spans="2:7" x14ac:dyDescent="0.2">
      <c r="B26" s="16"/>
      <c r="C26" s="17">
        <f>D15/E15</f>
        <v>0.87640085041980464</v>
      </c>
      <c r="D26" s="16"/>
      <c r="E26" s="16"/>
      <c r="F26" s="16"/>
      <c r="G26" s="16"/>
    </row>
    <row r="27" spans="2:7" x14ac:dyDescent="0.2">
      <c r="B27" s="16"/>
      <c r="C27" s="16"/>
      <c r="D27" s="16"/>
      <c r="E27" s="16"/>
      <c r="F27" s="16"/>
      <c r="G27" s="16"/>
    </row>
  </sheetData>
  <sheetProtection sheet="1" objects="1" scenarios="1"/>
  <mergeCells count="1">
    <mergeCell ref="C2:E2"/>
  </mergeCells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G70"/>
  <sheetViews>
    <sheetView workbookViewId="0">
      <selection activeCell="B4" sqref="B4:G4"/>
    </sheetView>
  </sheetViews>
  <sheetFormatPr baseColWidth="10" defaultRowHeight="12.75" x14ac:dyDescent="0.2"/>
  <cols>
    <col min="1" max="16384" width="11.42578125" style="20"/>
  </cols>
  <sheetData>
    <row r="4" spans="2:7" ht="15.75" x14ac:dyDescent="0.25">
      <c r="B4" s="29" t="s">
        <v>59</v>
      </c>
      <c r="C4" s="30"/>
      <c r="D4" s="30"/>
      <c r="E4" s="30"/>
      <c r="F4" s="30"/>
      <c r="G4" s="31"/>
    </row>
    <row r="6" spans="2:7" ht="13.5" x14ac:dyDescent="0.25">
      <c r="B6" s="21" t="s">
        <v>21</v>
      </c>
    </row>
    <row r="7" spans="2:7" x14ac:dyDescent="0.2">
      <c r="B7" s="21" t="s">
        <v>60</v>
      </c>
    </row>
    <row r="8" spans="2:7" x14ac:dyDescent="0.2">
      <c r="B8" s="21" t="s">
        <v>61</v>
      </c>
    </row>
    <row r="10" spans="2:7" x14ac:dyDescent="0.2">
      <c r="C10" s="22" t="s">
        <v>15</v>
      </c>
      <c r="D10" s="22" t="s">
        <v>14</v>
      </c>
    </row>
    <row r="11" spans="2:7" x14ac:dyDescent="0.2">
      <c r="B11" s="23" t="s">
        <v>8</v>
      </c>
      <c r="C11" s="22" t="s">
        <v>16</v>
      </c>
      <c r="D11" s="22" t="s">
        <v>17</v>
      </c>
    </row>
    <row r="12" spans="2:7" x14ac:dyDescent="0.2">
      <c r="B12" s="23" t="s">
        <v>9</v>
      </c>
      <c r="C12" s="22" t="s">
        <v>18</v>
      </c>
      <c r="D12" s="22" t="s">
        <v>19</v>
      </c>
    </row>
    <row r="15" spans="2:7" x14ac:dyDescent="0.2">
      <c r="B15" s="20" t="s">
        <v>20</v>
      </c>
    </row>
    <row r="16" spans="2:7" x14ac:dyDescent="0.2">
      <c r="C16" s="22" t="s">
        <v>15</v>
      </c>
      <c r="D16" s="22" t="s">
        <v>14</v>
      </c>
    </row>
    <row r="17" spans="2:4" x14ac:dyDescent="0.2">
      <c r="B17" s="23" t="s">
        <v>8</v>
      </c>
      <c r="C17" s="22">
        <v>670</v>
      </c>
      <c r="D17" s="22">
        <v>202</v>
      </c>
    </row>
    <row r="18" spans="2:4" x14ac:dyDescent="0.2">
      <c r="B18" s="23" t="s">
        <v>9</v>
      </c>
      <c r="C18" s="22">
        <v>74</v>
      </c>
      <c r="D18" s="22">
        <v>640</v>
      </c>
    </row>
    <row r="21" spans="2:4" x14ac:dyDescent="0.2">
      <c r="B21" s="24" t="s">
        <v>27</v>
      </c>
    </row>
    <row r="23" spans="2:4" ht="13.5" x14ac:dyDescent="0.25">
      <c r="B23" s="25" t="s">
        <v>22</v>
      </c>
    </row>
    <row r="24" spans="2:4" ht="13.5" x14ac:dyDescent="0.25">
      <c r="B24" s="25"/>
    </row>
    <row r="25" spans="2:4" x14ac:dyDescent="0.2">
      <c r="B25" s="21" t="s">
        <v>56</v>
      </c>
    </row>
    <row r="26" spans="2:4" ht="13.5" x14ac:dyDescent="0.25">
      <c r="B26" s="26" t="s">
        <v>23</v>
      </c>
    </row>
    <row r="27" spans="2:4" ht="13.5" x14ac:dyDescent="0.25">
      <c r="B27" s="26" t="s">
        <v>55</v>
      </c>
    </row>
    <row r="28" spans="2:4" ht="13.5" x14ac:dyDescent="0.25">
      <c r="B28" s="26" t="s">
        <v>24</v>
      </c>
    </row>
    <row r="29" spans="2:4" ht="13.5" x14ac:dyDescent="0.25">
      <c r="B29" s="25"/>
    </row>
    <row r="30" spans="2:4" x14ac:dyDescent="0.2">
      <c r="B30" s="21" t="s">
        <v>57</v>
      </c>
    </row>
    <row r="31" spans="2:4" ht="13.5" x14ac:dyDescent="0.25">
      <c r="B31" s="26" t="s">
        <v>25</v>
      </c>
    </row>
    <row r="32" spans="2:4" ht="13.5" x14ac:dyDescent="0.25">
      <c r="B32" s="26" t="s">
        <v>26</v>
      </c>
    </row>
    <row r="35" spans="2:7" x14ac:dyDescent="0.2">
      <c r="B35" s="24" t="s">
        <v>58</v>
      </c>
    </row>
    <row r="36" spans="2:7" ht="13.5" x14ac:dyDescent="0.25">
      <c r="B36" s="26"/>
    </row>
    <row r="37" spans="2:7" ht="13.5" x14ac:dyDescent="0.25">
      <c r="B37" s="27" t="s">
        <v>28</v>
      </c>
      <c r="C37" s="28"/>
      <c r="D37" s="28"/>
      <c r="E37" s="28"/>
      <c r="F37" s="28"/>
      <c r="G37" s="1"/>
    </row>
    <row r="38" spans="2:7" ht="13.5" x14ac:dyDescent="0.25">
      <c r="B38" s="27" t="s">
        <v>29</v>
      </c>
      <c r="C38" s="28"/>
      <c r="D38" s="28"/>
      <c r="E38" s="28"/>
      <c r="F38" s="28"/>
      <c r="G38" s="1"/>
    </row>
    <row r="39" spans="2:7" ht="13.5" x14ac:dyDescent="0.25">
      <c r="B39" s="27" t="s">
        <v>30</v>
      </c>
      <c r="C39" s="28"/>
      <c r="D39" s="28"/>
      <c r="E39" s="28"/>
      <c r="F39" s="28"/>
      <c r="G39" s="1"/>
    </row>
    <row r="40" spans="2:7" ht="13.5" x14ac:dyDescent="0.25">
      <c r="B40" s="27" t="s">
        <v>31</v>
      </c>
      <c r="C40" s="28"/>
      <c r="D40" s="28"/>
      <c r="E40" s="28"/>
      <c r="F40" s="28"/>
      <c r="G40" s="1"/>
    </row>
    <row r="41" spans="2:7" ht="13.5" x14ac:dyDescent="0.25">
      <c r="B41" s="27"/>
      <c r="C41" s="28"/>
      <c r="D41" s="28"/>
      <c r="E41" s="28"/>
      <c r="F41" s="28"/>
      <c r="G41" s="1"/>
    </row>
    <row r="42" spans="2:7" ht="13.5" x14ac:dyDescent="0.25">
      <c r="B42" s="27" t="s">
        <v>32</v>
      </c>
      <c r="C42" s="28"/>
      <c r="D42" s="28"/>
      <c r="E42" s="28"/>
      <c r="F42" s="28"/>
      <c r="G42" s="1"/>
    </row>
    <row r="43" spans="2:7" ht="13.5" x14ac:dyDescent="0.25">
      <c r="B43" s="27" t="s">
        <v>33</v>
      </c>
      <c r="C43" s="28"/>
      <c r="D43" s="28"/>
      <c r="E43" s="28"/>
      <c r="F43" s="28"/>
      <c r="G43" s="1"/>
    </row>
    <row r="44" spans="2:7" ht="13.5" x14ac:dyDescent="0.25">
      <c r="B44" s="27" t="s">
        <v>34</v>
      </c>
      <c r="C44" s="28"/>
      <c r="D44" s="28"/>
      <c r="E44" s="28"/>
      <c r="F44" s="28"/>
      <c r="G44" s="1"/>
    </row>
    <row r="45" spans="2:7" ht="13.5" x14ac:dyDescent="0.25">
      <c r="B45" s="27" t="s">
        <v>35</v>
      </c>
      <c r="C45" s="28"/>
      <c r="D45" s="28"/>
      <c r="E45" s="28"/>
      <c r="F45" s="28"/>
      <c r="G45" s="1"/>
    </row>
    <row r="46" spans="2:7" ht="13.5" x14ac:dyDescent="0.25">
      <c r="B46" s="27" t="s">
        <v>36</v>
      </c>
      <c r="C46" s="28"/>
      <c r="D46" s="28"/>
      <c r="E46" s="28"/>
      <c r="F46" s="28"/>
      <c r="G46" s="1"/>
    </row>
    <row r="47" spans="2:7" ht="13.5" x14ac:dyDescent="0.25">
      <c r="B47" s="27" t="s">
        <v>37</v>
      </c>
      <c r="C47" s="28"/>
      <c r="D47" s="28"/>
      <c r="E47" s="28"/>
      <c r="F47" s="28"/>
      <c r="G47" s="1"/>
    </row>
    <row r="48" spans="2:7" ht="13.5" x14ac:dyDescent="0.25">
      <c r="B48" s="27" t="s">
        <v>38</v>
      </c>
      <c r="C48" s="28"/>
      <c r="D48" s="28"/>
      <c r="E48" s="28"/>
      <c r="F48" s="28"/>
      <c r="G48" s="1"/>
    </row>
    <row r="49" spans="2:7" ht="13.5" x14ac:dyDescent="0.25">
      <c r="B49" s="27" t="s">
        <v>39</v>
      </c>
      <c r="C49" s="28"/>
      <c r="D49" s="28"/>
      <c r="E49" s="28"/>
      <c r="F49" s="28"/>
      <c r="G49" s="1"/>
    </row>
    <row r="50" spans="2:7" ht="13.5" x14ac:dyDescent="0.25">
      <c r="B50" s="27" t="s">
        <v>40</v>
      </c>
      <c r="C50" s="28"/>
      <c r="D50" s="28"/>
      <c r="E50" s="28"/>
      <c r="F50" s="28"/>
      <c r="G50" s="1"/>
    </row>
    <row r="51" spans="2:7" ht="13.5" x14ac:dyDescent="0.25">
      <c r="B51" s="27" t="s">
        <v>41</v>
      </c>
      <c r="C51" s="28"/>
      <c r="D51" s="28"/>
      <c r="E51" s="28"/>
      <c r="F51" s="28"/>
      <c r="G51" s="1"/>
    </row>
    <row r="52" spans="2:7" ht="13.5" x14ac:dyDescent="0.25">
      <c r="B52" s="27" t="s">
        <v>33</v>
      </c>
      <c r="C52" s="28"/>
      <c r="D52" s="28"/>
      <c r="E52" s="28"/>
      <c r="F52" s="28"/>
      <c r="G52" s="1"/>
    </row>
    <row r="53" spans="2:7" ht="13.5" x14ac:dyDescent="0.25">
      <c r="B53" s="27" t="s">
        <v>42</v>
      </c>
      <c r="C53" s="28"/>
      <c r="D53" s="28"/>
      <c r="E53" s="28"/>
      <c r="F53" s="28"/>
      <c r="G53" s="1"/>
    </row>
    <row r="54" spans="2:7" ht="13.5" x14ac:dyDescent="0.25">
      <c r="B54" s="27" t="s">
        <v>43</v>
      </c>
      <c r="C54" s="28"/>
      <c r="D54" s="28"/>
      <c r="E54" s="28"/>
      <c r="F54" s="28"/>
      <c r="G54" s="1"/>
    </row>
    <row r="55" spans="2:7" ht="13.5" x14ac:dyDescent="0.25">
      <c r="B55" s="27" t="s">
        <v>44</v>
      </c>
      <c r="C55" s="28"/>
      <c r="D55" s="28"/>
      <c r="E55" s="28"/>
      <c r="F55" s="28"/>
      <c r="G55" s="1"/>
    </row>
    <row r="56" spans="2:7" ht="13.5" x14ac:dyDescent="0.25">
      <c r="B56" s="27" t="s">
        <v>45</v>
      </c>
      <c r="C56" s="28"/>
      <c r="D56" s="28"/>
      <c r="E56" s="28"/>
      <c r="F56" s="28"/>
      <c r="G56" s="1"/>
    </row>
    <row r="57" spans="2:7" ht="13.5" x14ac:dyDescent="0.25">
      <c r="B57" s="27" t="s">
        <v>46</v>
      </c>
      <c r="C57" s="28"/>
      <c r="D57" s="28"/>
      <c r="E57" s="28"/>
      <c r="F57" s="28"/>
      <c r="G57" s="1"/>
    </row>
    <row r="58" spans="2:7" ht="13.5" x14ac:dyDescent="0.25">
      <c r="B58" s="27" t="s">
        <v>47</v>
      </c>
      <c r="C58" s="28"/>
      <c r="D58" s="28"/>
      <c r="E58" s="28"/>
      <c r="F58" s="28"/>
      <c r="G58" s="1"/>
    </row>
    <row r="59" spans="2:7" ht="13.5" x14ac:dyDescent="0.25">
      <c r="B59" s="27" t="s">
        <v>48</v>
      </c>
      <c r="C59" s="28"/>
      <c r="D59" s="28"/>
      <c r="E59" s="28"/>
      <c r="F59" s="28"/>
      <c r="G59" s="1"/>
    </row>
    <row r="60" spans="2:7" ht="13.5" x14ac:dyDescent="0.25">
      <c r="B60" s="27" t="s">
        <v>49</v>
      </c>
      <c r="C60" s="28"/>
      <c r="D60" s="28"/>
      <c r="E60" s="28"/>
      <c r="F60" s="28"/>
      <c r="G60" s="1"/>
    </row>
    <row r="61" spans="2:7" ht="13.5" x14ac:dyDescent="0.25">
      <c r="B61" s="27" t="s">
        <v>50</v>
      </c>
      <c r="C61" s="28"/>
      <c r="D61" s="28"/>
      <c r="E61" s="28"/>
      <c r="F61" s="28"/>
      <c r="G61" s="1"/>
    </row>
    <row r="62" spans="2:7" ht="13.5" x14ac:dyDescent="0.25">
      <c r="B62" s="27" t="s">
        <v>51</v>
      </c>
      <c r="C62" s="28"/>
      <c r="D62" s="28"/>
      <c r="E62" s="28"/>
      <c r="F62" s="28"/>
      <c r="G62" s="1"/>
    </row>
    <row r="63" spans="2:7" ht="13.5" x14ac:dyDescent="0.25">
      <c r="B63" s="27" t="s">
        <v>52</v>
      </c>
      <c r="C63" s="28"/>
      <c r="D63" s="28"/>
      <c r="E63" s="28"/>
      <c r="F63" s="28"/>
      <c r="G63" s="1"/>
    </row>
    <row r="64" spans="2:7" ht="13.5" x14ac:dyDescent="0.25">
      <c r="B64" s="27" t="s">
        <v>53</v>
      </c>
      <c r="C64" s="28"/>
      <c r="D64" s="28"/>
      <c r="E64" s="28"/>
      <c r="F64" s="28"/>
      <c r="G64" s="1"/>
    </row>
    <row r="65" spans="2:7" ht="13.5" x14ac:dyDescent="0.25">
      <c r="B65" s="27" t="s">
        <v>54</v>
      </c>
      <c r="C65" s="28"/>
      <c r="D65" s="28"/>
      <c r="E65" s="28"/>
      <c r="F65" s="28"/>
      <c r="G65" s="1"/>
    </row>
    <row r="66" spans="2:7" x14ac:dyDescent="0.2">
      <c r="B66" s="1"/>
      <c r="C66" s="1"/>
      <c r="D66" s="1"/>
      <c r="E66" s="1"/>
      <c r="F66" s="1"/>
      <c r="G66" s="1"/>
    </row>
    <row r="69" spans="2:7" x14ac:dyDescent="0.2">
      <c r="B69" s="21" t="s">
        <v>62</v>
      </c>
    </row>
    <row r="70" spans="2:7" x14ac:dyDescent="0.2">
      <c r="B70" s="19" t="s">
        <v>63</v>
      </c>
    </row>
  </sheetData>
  <sheetProtection sheet="1" objects="1" scenarios="1"/>
  <mergeCells count="1">
    <mergeCell ref="B4:G4"/>
  </mergeCells>
  <hyperlinks>
    <hyperlink ref="B70" r:id="rId1"/>
  </hyperlinks>
  <pageMargins left="0.7" right="0.7" top="0.75" bottom="0.75" header="0.3" footer="0.3"/>
  <pageSetup paperSize="9"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Test diagnostique</vt:lpstr>
      <vt:lpstr>Test avec R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2008-05-27T11:47:50Z</dcterms:created>
  <dcterms:modified xsi:type="dcterms:W3CDTF">2017-11-09T16:51:29Z</dcterms:modified>
</cp:coreProperties>
</file>