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210108CD-A943-4116-91E8-EAAB4DB6E05B}" xr6:coauthVersionLast="47" xr6:coauthVersionMax="47" xr10:uidLastSave="{00000000-0000-0000-0000-000000000000}"/>
  <bookViews>
    <workbookView xWindow="4020" yWindow="300" windowWidth="23610" windowHeight="14520" xr2:uid="{00000000-000D-0000-FFFF-FFFF00000000}"/>
  </bookViews>
  <sheets>
    <sheet name="Notice générale" sheetId="8" r:id="rId1"/>
    <sheet name="Notice Dixon" sheetId="4" r:id="rId2"/>
    <sheet name="Test Dixon" sheetId="1" r:id="rId3"/>
    <sheet name="Test Z-score" sheetId="7" r:id="rId4"/>
    <sheet name="Test de Dixon avec R" sheetId="5" r:id="rId5"/>
    <sheet name="Test de Grubbs avec R" sheetId="9" r:id="rId6"/>
    <sheet name="Calculs" sheetId="2" state="hidden" r:id="rId7"/>
    <sheet name="Tables" sheetId="3" state="hidden" r:id="rId8"/>
  </sheets>
  <calcPr calcId="181029"/>
</workbook>
</file>

<file path=xl/calcChain.xml><?xml version="1.0" encoding="utf-8"?>
<calcChain xmlns="http://schemas.openxmlformats.org/spreadsheetml/2006/main">
  <c r="C1510" i="7" l="1"/>
  <c r="C1509" i="7"/>
  <c r="C1508" i="7"/>
  <c r="C1507" i="7"/>
  <c r="C1506" i="7"/>
  <c r="C1505" i="7"/>
  <c r="C1504" i="7"/>
  <c r="C1503" i="7"/>
  <c r="C1502" i="7"/>
  <c r="C1501" i="7"/>
  <c r="C1500" i="7"/>
  <c r="C1499" i="7"/>
  <c r="C1498" i="7"/>
  <c r="C1497" i="7"/>
  <c r="C1496" i="7"/>
  <c r="C1495" i="7"/>
  <c r="C1494" i="7"/>
  <c r="C1493" i="7"/>
  <c r="C1492" i="7"/>
  <c r="C1491" i="7"/>
  <c r="C1490" i="7"/>
  <c r="C1489" i="7"/>
  <c r="C1488" i="7"/>
  <c r="C1487" i="7"/>
  <c r="C1486" i="7"/>
  <c r="C1485" i="7"/>
  <c r="C1484" i="7"/>
  <c r="C1483" i="7"/>
  <c r="C1482" i="7"/>
  <c r="C1481" i="7"/>
  <c r="C1480" i="7"/>
  <c r="C1479" i="7"/>
  <c r="C1478" i="7"/>
  <c r="C1477" i="7"/>
  <c r="C1476" i="7"/>
  <c r="C1475" i="7"/>
  <c r="C1474" i="7"/>
  <c r="C1473" i="7"/>
  <c r="C1472" i="7"/>
  <c r="C1471" i="7"/>
  <c r="C1470" i="7"/>
  <c r="C1469" i="7"/>
  <c r="C1468" i="7"/>
  <c r="C1467" i="7"/>
  <c r="C1466" i="7"/>
  <c r="C1465" i="7"/>
  <c r="C1464" i="7"/>
  <c r="C1463" i="7"/>
  <c r="C1462" i="7"/>
  <c r="C1461" i="7"/>
  <c r="C1460" i="7"/>
  <c r="C1459" i="7"/>
  <c r="C1458" i="7"/>
  <c r="C1457" i="7"/>
  <c r="C1456" i="7"/>
  <c r="C1455" i="7"/>
  <c r="C1454" i="7"/>
  <c r="C1453" i="7"/>
  <c r="C1452" i="7"/>
  <c r="C1451" i="7"/>
  <c r="C1450" i="7"/>
  <c r="C1449" i="7"/>
  <c r="C1448" i="7"/>
  <c r="C1447" i="7"/>
  <c r="C1446" i="7"/>
  <c r="C1445" i="7"/>
  <c r="C1444" i="7"/>
  <c r="C1443" i="7"/>
  <c r="C1442" i="7"/>
  <c r="C1441" i="7"/>
  <c r="C1440" i="7"/>
  <c r="C1439" i="7"/>
  <c r="C1438" i="7"/>
  <c r="C1437" i="7"/>
  <c r="C1436" i="7"/>
  <c r="C1435" i="7"/>
  <c r="C1434" i="7"/>
  <c r="C1433" i="7"/>
  <c r="C1432" i="7"/>
  <c r="C1431" i="7"/>
  <c r="C1430" i="7"/>
  <c r="C1429" i="7"/>
  <c r="C1428" i="7"/>
  <c r="C1427" i="7"/>
  <c r="C1426" i="7"/>
  <c r="C1425" i="7"/>
  <c r="C1424" i="7"/>
  <c r="C1423" i="7"/>
  <c r="C1422" i="7"/>
  <c r="C1421" i="7"/>
  <c r="C1420" i="7"/>
  <c r="C1419" i="7"/>
  <c r="C1418" i="7"/>
  <c r="C1417" i="7"/>
  <c r="C1416" i="7"/>
  <c r="C1415" i="7"/>
  <c r="C1414" i="7"/>
  <c r="C1413" i="7"/>
  <c r="C1412" i="7"/>
  <c r="C1411" i="7"/>
  <c r="C1410" i="7"/>
  <c r="C1409" i="7"/>
  <c r="C1408" i="7"/>
  <c r="C1407" i="7"/>
  <c r="C1406" i="7"/>
  <c r="C1405" i="7"/>
  <c r="C1404" i="7"/>
  <c r="C1403" i="7"/>
  <c r="C1402" i="7"/>
  <c r="C1401" i="7"/>
  <c r="C1400" i="7"/>
  <c r="C1399" i="7"/>
  <c r="C1398" i="7"/>
  <c r="C1397" i="7"/>
  <c r="C1396" i="7"/>
  <c r="C1395" i="7"/>
  <c r="C1394" i="7"/>
  <c r="C1393" i="7"/>
  <c r="C1392" i="7"/>
  <c r="C1391" i="7"/>
  <c r="C1390" i="7"/>
  <c r="C1389" i="7"/>
  <c r="C1388" i="7"/>
  <c r="C1387" i="7"/>
  <c r="C1386" i="7"/>
  <c r="C1385" i="7"/>
  <c r="C1384" i="7"/>
  <c r="C1383" i="7"/>
  <c r="C1382" i="7"/>
  <c r="C1381" i="7"/>
  <c r="C1380" i="7"/>
  <c r="C1379" i="7"/>
  <c r="C1378" i="7"/>
  <c r="C1377" i="7"/>
  <c r="C1376" i="7"/>
  <c r="C1375" i="7"/>
  <c r="C1374" i="7"/>
  <c r="C1373" i="7"/>
  <c r="C1372" i="7"/>
  <c r="C1371" i="7"/>
  <c r="C1370" i="7"/>
  <c r="C1369" i="7"/>
  <c r="C1368" i="7"/>
  <c r="C1367" i="7"/>
  <c r="C1366" i="7"/>
  <c r="C1365" i="7"/>
  <c r="C1364" i="7"/>
  <c r="C1363" i="7"/>
  <c r="C1362" i="7"/>
  <c r="C1361" i="7"/>
  <c r="C1360" i="7"/>
  <c r="C1359" i="7"/>
  <c r="C1358" i="7"/>
  <c r="C1357" i="7"/>
  <c r="C1356" i="7"/>
  <c r="C1355" i="7"/>
  <c r="C1354" i="7"/>
  <c r="C1353" i="7"/>
  <c r="C1352" i="7"/>
  <c r="C1351" i="7"/>
  <c r="C1350" i="7"/>
  <c r="C1349" i="7"/>
  <c r="C1348" i="7"/>
  <c r="C1347" i="7"/>
  <c r="C1346" i="7"/>
  <c r="C1345" i="7"/>
  <c r="C1344" i="7"/>
  <c r="C1343" i="7"/>
  <c r="C1342" i="7"/>
  <c r="C1341" i="7"/>
  <c r="C1340" i="7"/>
  <c r="C1339" i="7"/>
  <c r="C1338" i="7"/>
  <c r="C1337" i="7"/>
  <c r="C1336" i="7"/>
  <c r="C1335" i="7"/>
  <c r="C1334" i="7"/>
  <c r="C1333" i="7"/>
  <c r="C1332" i="7"/>
  <c r="C1331" i="7"/>
  <c r="C1330" i="7"/>
  <c r="C1329" i="7"/>
  <c r="C1328" i="7"/>
  <c r="C1327" i="7"/>
  <c r="C1326" i="7"/>
  <c r="C1325" i="7"/>
  <c r="C1324" i="7"/>
  <c r="C1323" i="7"/>
  <c r="C1322" i="7"/>
  <c r="C1321" i="7"/>
  <c r="C1320" i="7"/>
  <c r="C1319" i="7"/>
  <c r="C1318" i="7"/>
  <c r="C1317" i="7"/>
  <c r="C1316" i="7"/>
  <c r="C1315" i="7"/>
  <c r="C1314" i="7"/>
  <c r="C1313" i="7"/>
  <c r="C1312" i="7"/>
  <c r="C1311" i="7"/>
  <c r="C1310" i="7"/>
  <c r="C1309" i="7"/>
  <c r="C1308" i="7"/>
  <c r="C1307" i="7"/>
  <c r="C1306" i="7"/>
  <c r="C1305" i="7"/>
  <c r="C1304" i="7"/>
  <c r="C1303" i="7"/>
  <c r="C1302" i="7"/>
  <c r="C1301" i="7"/>
  <c r="C1300" i="7"/>
  <c r="C1299" i="7"/>
  <c r="C1298" i="7"/>
  <c r="C1297" i="7"/>
  <c r="C1296" i="7"/>
  <c r="C1295" i="7"/>
  <c r="C1294" i="7"/>
  <c r="C1293" i="7"/>
  <c r="C1292" i="7"/>
  <c r="C1291" i="7"/>
  <c r="C1290" i="7"/>
  <c r="C1289" i="7"/>
  <c r="C1288" i="7"/>
  <c r="C1287" i="7"/>
  <c r="C1286" i="7"/>
  <c r="C1285" i="7"/>
  <c r="C1284" i="7"/>
  <c r="C1283" i="7"/>
  <c r="C1282" i="7"/>
  <c r="C1281" i="7"/>
  <c r="C1280" i="7"/>
  <c r="C1279" i="7"/>
  <c r="C1278" i="7"/>
  <c r="C1277" i="7"/>
  <c r="C1276" i="7"/>
  <c r="C1275" i="7"/>
  <c r="C1274" i="7"/>
  <c r="C1273" i="7"/>
  <c r="C1272" i="7"/>
  <c r="C1271" i="7"/>
  <c r="C1270" i="7"/>
  <c r="C1269" i="7"/>
  <c r="C1268" i="7"/>
  <c r="C1267" i="7"/>
  <c r="C1266" i="7"/>
  <c r="C1265" i="7"/>
  <c r="C1264" i="7"/>
  <c r="C1263" i="7"/>
  <c r="C1262" i="7"/>
  <c r="C1261" i="7"/>
  <c r="C1260" i="7"/>
  <c r="C1259" i="7"/>
  <c r="C1258" i="7"/>
  <c r="C1257" i="7"/>
  <c r="C1256" i="7"/>
  <c r="C1255" i="7"/>
  <c r="C1254" i="7"/>
  <c r="C1253" i="7"/>
  <c r="C1252" i="7"/>
  <c r="C1251" i="7"/>
  <c r="C1250" i="7"/>
  <c r="C1249" i="7"/>
  <c r="C1248" i="7"/>
  <c r="C1247" i="7"/>
  <c r="C1246" i="7"/>
  <c r="C1245" i="7"/>
  <c r="C1244" i="7"/>
  <c r="C1243" i="7"/>
  <c r="C1242" i="7"/>
  <c r="C1241" i="7"/>
  <c r="C1240" i="7"/>
  <c r="C1239" i="7"/>
  <c r="C1238" i="7"/>
  <c r="C1237" i="7"/>
  <c r="C1236" i="7"/>
  <c r="C1235" i="7"/>
  <c r="C1234" i="7"/>
  <c r="C1233" i="7"/>
  <c r="C1232" i="7"/>
  <c r="C1231" i="7"/>
  <c r="C1230" i="7"/>
  <c r="C1229" i="7"/>
  <c r="C1228" i="7"/>
  <c r="C1227" i="7"/>
  <c r="C1226" i="7"/>
  <c r="C1225" i="7"/>
  <c r="C1224" i="7"/>
  <c r="C1223" i="7"/>
  <c r="C1222" i="7"/>
  <c r="C1221" i="7"/>
  <c r="C1220" i="7"/>
  <c r="C1219" i="7"/>
  <c r="C1218" i="7"/>
  <c r="C1217" i="7"/>
  <c r="C1216" i="7"/>
  <c r="C1215" i="7"/>
  <c r="C1214" i="7"/>
  <c r="C1213" i="7"/>
  <c r="C1212" i="7"/>
  <c r="C1211" i="7"/>
  <c r="C1210" i="7"/>
  <c r="C1209" i="7"/>
  <c r="C1208" i="7"/>
  <c r="C1207" i="7"/>
  <c r="C1206" i="7"/>
  <c r="C1205" i="7"/>
  <c r="C1204" i="7"/>
  <c r="C1203" i="7"/>
  <c r="C1202" i="7"/>
  <c r="C1201" i="7"/>
  <c r="C1200" i="7"/>
  <c r="C1199" i="7"/>
  <c r="C1198" i="7"/>
  <c r="C1197" i="7"/>
  <c r="C1196" i="7"/>
  <c r="C1195" i="7"/>
  <c r="C1194" i="7"/>
  <c r="C1193" i="7"/>
  <c r="C1192" i="7"/>
  <c r="C1191" i="7"/>
  <c r="C1190" i="7"/>
  <c r="C1189" i="7"/>
  <c r="C1188" i="7"/>
  <c r="C1187" i="7"/>
  <c r="C1186" i="7"/>
  <c r="C1185" i="7"/>
  <c r="C1184" i="7"/>
  <c r="C1183" i="7"/>
  <c r="C1182" i="7"/>
  <c r="C1181" i="7"/>
  <c r="C1180" i="7"/>
  <c r="C1179" i="7"/>
  <c r="C1178" i="7"/>
  <c r="C1177" i="7"/>
  <c r="C1176" i="7"/>
  <c r="C1175" i="7"/>
  <c r="C1174" i="7"/>
  <c r="C1173" i="7"/>
  <c r="C1172" i="7"/>
  <c r="C1171" i="7"/>
  <c r="C1170" i="7"/>
  <c r="C1169" i="7"/>
  <c r="C1168" i="7"/>
  <c r="C1167" i="7"/>
  <c r="C1166" i="7"/>
  <c r="C1165" i="7"/>
  <c r="C1164" i="7"/>
  <c r="C1163" i="7"/>
  <c r="C1162" i="7"/>
  <c r="C1161" i="7"/>
  <c r="C1160" i="7"/>
  <c r="C1159" i="7"/>
  <c r="C1158" i="7"/>
  <c r="C1157" i="7"/>
  <c r="C1156" i="7"/>
  <c r="C1155" i="7"/>
  <c r="C1154" i="7"/>
  <c r="C1153" i="7"/>
  <c r="C1152" i="7"/>
  <c r="C1151" i="7"/>
  <c r="C1150" i="7"/>
  <c r="C1149" i="7"/>
  <c r="C1148" i="7"/>
  <c r="C1147" i="7"/>
  <c r="C1146" i="7"/>
  <c r="C1145" i="7"/>
  <c r="C1144" i="7"/>
  <c r="C1143" i="7"/>
  <c r="C1142" i="7"/>
  <c r="C1141" i="7"/>
  <c r="C1140" i="7"/>
  <c r="C1139" i="7"/>
  <c r="C1138" i="7"/>
  <c r="C1137" i="7"/>
  <c r="C1136" i="7"/>
  <c r="C1135" i="7"/>
  <c r="C1134" i="7"/>
  <c r="C1133" i="7"/>
  <c r="C1132" i="7"/>
  <c r="C1131" i="7"/>
  <c r="C1130" i="7"/>
  <c r="C1129" i="7"/>
  <c r="C1128" i="7"/>
  <c r="C1127" i="7"/>
  <c r="C1126" i="7"/>
  <c r="C1125" i="7"/>
  <c r="C1124" i="7"/>
  <c r="C1123" i="7"/>
  <c r="C1122" i="7"/>
  <c r="C1121" i="7"/>
  <c r="C1120" i="7"/>
  <c r="C1119" i="7"/>
  <c r="C1118" i="7"/>
  <c r="C1117" i="7"/>
  <c r="C1116" i="7"/>
  <c r="C1115" i="7"/>
  <c r="C1114" i="7"/>
  <c r="C1113" i="7"/>
  <c r="C1112" i="7"/>
  <c r="C1111" i="7"/>
  <c r="C1110" i="7"/>
  <c r="C1109" i="7"/>
  <c r="C1108" i="7"/>
  <c r="C1107" i="7"/>
  <c r="C1106" i="7"/>
  <c r="C1105" i="7"/>
  <c r="C1104" i="7"/>
  <c r="C1103" i="7"/>
  <c r="C1102" i="7"/>
  <c r="C1101" i="7"/>
  <c r="C1100" i="7"/>
  <c r="C1099" i="7"/>
  <c r="C1098" i="7"/>
  <c r="C1097" i="7"/>
  <c r="C1096" i="7"/>
  <c r="C1095" i="7"/>
  <c r="C1094" i="7"/>
  <c r="C1093" i="7"/>
  <c r="C1092" i="7"/>
  <c r="C1091" i="7"/>
  <c r="C1090" i="7"/>
  <c r="C1089" i="7"/>
  <c r="C1088" i="7"/>
  <c r="C1087" i="7"/>
  <c r="C1086" i="7"/>
  <c r="C1085" i="7"/>
  <c r="C1084" i="7"/>
  <c r="C1083" i="7"/>
  <c r="C1082" i="7"/>
  <c r="C1081" i="7"/>
  <c r="C1080" i="7"/>
  <c r="C1079" i="7"/>
  <c r="C1078" i="7"/>
  <c r="C1077" i="7"/>
  <c r="C1076" i="7"/>
  <c r="C1075" i="7"/>
  <c r="C1074" i="7"/>
  <c r="C1073" i="7"/>
  <c r="C1072" i="7"/>
  <c r="C1071" i="7"/>
  <c r="C1070" i="7"/>
  <c r="C1069" i="7"/>
  <c r="C1068" i="7"/>
  <c r="C1067" i="7"/>
  <c r="C1066" i="7"/>
  <c r="C1065" i="7"/>
  <c r="C1064" i="7"/>
  <c r="C1063" i="7"/>
  <c r="C1062" i="7"/>
  <c r="C1061" i="7"/>
  <c r="C1060" i="7"/>
  <c r="C1059" i="7"/>
  <c r="C1058" i="7"/>
  <c r="C1057" i="7"/>
  <c r="C1056" i="7"/>
  <c r="C1055" i="7"/>
  <c r="C1054" i="7"/>
  <c r="C1053" i="7"/>
  <c r="C1052" i="7"/>
  <c r="C1051" i="7"/>
  <c r="C1050" i="7"/>
  <c r="C1049" i="7"/>
  <c r="C1048" i="7"/>
  <c r="C1047" i="7"/>
  <c r="C1046" i="7"/>
  <c r="C1045" i="7"/>
  <c r="C1044" i="7"/>
  <c r="C1043" i="7"/>
  <c r="C1042" i="7"/>
  <c r="C1041" i="7"/>
  <c r="C1040" i="7"/>
  <c r="C1039" i="7"/>
  <c r="C1038" i="7"/>
  <c r="C1037" i="7"/>
  <c r="C1036" i="7"/>
  <c r="C1035" i="7"/>
  <c r="C1034" i="7"/>
  <c r="C1033" i="7"/>
  <c r="C1032" i="7"/>
  <c r="C1031" i="7"/>
  <c r="C1030" i="7"/>
  <c r="C1029" i="7"/>
  <c r="C1028" i="7"/>
  <c r="C1027" i="7"/>
  <c r="C1026" i="7"/>
  <c r="C1025" i="7"/>
  <c r="C1024" i="7"/>
  <c r="C1023" i="7"/>
  <c r="C1022" i="7"/>
  <c r="C1021" i="7"/>
  <c r="C1020" i="7"/>
  <c r="C1019" i="7"/>
  <c r="C1018" i="7"/>
  <c r="C1017" i="7"/>
  <c r="C1016" i="7"/>
  <c r="C1015" i="7"/>
  <c r="C1014" i="7"/>
  <c r="C1013" i="7"/>
  <c r="C1012" i="7"/>
  <c r="C1011" i="7"/>
  <c r="C1010" i="7"/>
  <c r="C1009" i="7"/>
  <c r="C1008" i="7"/>
  <c r="C1007" i="7"/>
  <c r="C1006" i="7"/>
  <c r="C1005" i="7"/>
  <c r="C1004" i="7"/>
  <c r="C1003" i="7"/>
  <c r="C1002" i="7"/>
  <c r="C1001" i="7"/>
  <c r="C1000" i="7"/>
  <c r="C999" i="7"/>
  <c r="C998" i="7"/>
  <c r="C997" i="7"/>
  <c r="C996" i="7"/>
  <c r="C995" i="7"/>
  <c r="C994" i="7"/>
  <c r="C993" i="7"/>
  <c r="C992" i="7"/>
  <c r="C991" i="7"/>
  <c r="C990" i="7"/>
  <c r="C989" i="7"/>
  <c r="C988" i="7"/>
  <c r="C987" i="7"/>
  <c r="C986" i="7"/>
  <c r="C985" i="7"/>
  <c r="C984" i="7"/>
  <c r="C983" i="7"/>
  <c r="C982" i="7"/>
  <c r="C981" i="7"/>
  <c r="C980" i="7"/>
  <c r="C979" i="7"/>
  <c r="C978" i="7"/>
  <c r="C977" i="7"/>
  <c r="C976" i="7"/>
  <c r="C975" i="7"/>
  <c r="C974" i="7"/>
  <c r="C973" i="7"/>
  <c r="C972" i="7"/>
  <c r="C971" i="7"/>
  <c r="C970" i="7"/>
  <c r="C969" i="7"/>
  <c r="C968" i="7"/>
  <c r="C967" i="7"/>
  <c r="C966" i="7"/>
  <c r="C965" i="7"/>
  <c r="C964" i="7"/>
  <c r="C963" i="7"/>
  <c r="C962" i="7"/>
  <c r="C961" i="7"/>
  <c r="C960" i="7"/>
  <c r="C959" i="7"/>
  <c r="C958" i="7"/>
  <c r="C957" i="7"/>
  <c r="C956" i="7"/>
  <c r="C955" i="7"/>
  <c r="C954" i="7"/>
  <c r="C953" i="7"/>
  <c r="C952" i="7"/>
  <c r="C951" i="7"/>
  <c r="C950" i="7"/>
  <c r="C949" i="7"/>
  <c r="C948" i="7"/>
  <c r="C947" i="7"/>
  <c r="C946" i="7"/>
  <c r="C945" i="7"/>
  <c r="C944" i="7"/>
  <c r="C943" i="7"/>
  <c r="C942" i="7"/>
  <c r="C941" i="7"/>
  <c r="C940" i="7"/>
  <c r="C939" i="7"/>
  <c r="C938" i="7"/>
  <c r="C937" i="7"/>
  <c r="C936" i="7"/>
  <c r="C935" i="7"/>
  <c r="C934" i="7"/>
  <c r="C933" i="7"/>
  <c r="C932" i="7"/>
  <c r="C931" i="7"/>
  <c r="C930" i="7"/>
  <c r="C929" i="7"/>
  <c r="C928" i="7"/>
  <c r="C927" i="7"/>
  <c r="C926" i="7"/>
  <c r="C925" i="7"/>
  <c r="C924" i="7"/>
  <c r="C923" i="7"/>
  <c r="C922" i="7"/>
  <c r="C921" i="7"/>
  <c r="C920" i="7"/>
  <c r="C919" i="7"/>
  <c r="C918" i="7"/>
  <c r="C917" i="7"/>
  <c r="C916" i="7"/>
  <c r="C915" i="7"/>
  <c r="C914" i="7"/>
  <c r="C913" i="7"/>
  <c r="C912" i="7"/>
  <c r="C911" i="7"/>
  <c r="C910" i="7"/>
  <c r="C909" i="7"/>
  <c r="C908" i="7"/>
  <c r="C907" i="7"/>
  <c r="C906" i="7"/>
  <c r="C905" i="7"/>
  <c r="C904" i="7"/>
  <c r="C903" i="7"/>
  <c r="C902" i="7"/>
  <c r="C901" i="7"/>
  <c r="C900" i="7"/>
  <c r="C899" i="7"/>
  <c r="C898" i="7"/>
  <c r="C897" i="7"/>
  <c r="C896" i="7"/>
  <c r="C895" i="7"/>
  <c r="C894" i="7"/>
  <c r="C893" i="7"/>
  <c r="C892" i="7"/>
  <c r="C891" i="7"/>
  <c r="C890" i="7"/>
  <c r="C889" i="7"/>
  <c r="C888" i="7"/>
  <c r="C887" i="7"/>
  <c r="C886" i="7"/>
  <c r="C885" i="7"/>
  <c r="C884" i="7"/>
  <c r="C883" i="7"/>
  <c r="C882" i="7"/>
  <c r="C881" i="7"/>
  <c r="C880" i="7"/>
  <c r="C879" i="7"/>
  <c r="C878" i="7"/>
  <c r="C877" i="7"/>
  <c r="C876" i="7"/>
  <c r="C875" i="7"/>
  <c r="C874" i="7"/>
  <c r="C873" i="7"/>
  <c r="C872" i="7"/>
  <c r="C871" i="7"/>
  <c r="C870" i="7"/>
  <c r="C869" i="7"/>
  <c r="C868" i="7"/>
  <c r="C867" i="7"/>
  <c r="C866" i="7"/>
  <c r="C865" i="7"/>
  <c r="C864" i="7"/>
  <c r="C863" i="7"/>
  <c r="C862" i="7"/>
  <c r="C861" i="7"/>
  <c r="C860" i="7"/>
  <c r="C859" i="7"/>
  <c r="C858" i="7"/>
  <c r="C857" i="7"/>
  <c r="C856" i="7"/>
  <c r="C855" i="7"/>
  <c r="C854" i="7"/>
  <c r="C853" i="7"/>
  <c r="C852" i="7"/>
  <c r="C851" i="7"/>
  <c r="C850" i="7"/>
  <c r="C849" i="7"/>
  <c r="C848" i="7"/>
  <c r="C847" i="7"/>
  <c r="C846" i="7"/>
  <c r="C845" i="7"/>
  <c r="C844" i="7"/>
  <c r="C843" i="7"/>
  <c r="C842" i="7"/>
  <c r="C841" i="7"/>
  <c r="C840" i="7"/>
  <c r="C839" i="7"/>
  <c r="C838" i="7"/>
  <c r="C837" i="7"/>
  <c r="C836" i="7"/>
  <c r="C835" i="7"/>
  <c r="C834" i="7"/>
  <c r="C833" i="7"/>
  <c r="C832" i="7"/>
  <c r="C831" i="7"/>
  <c r="C830" i="7"/>
  <c r="C829" i="7"/>
  <c r="C828" i="7"/>
  <c r="C827" i="7"/>
  <c r="C826" i="7"/>
  <c r="C825" i="7"/>
  <c r="C824" i="7"/>
  <c r="C823" i="7"/>
  <c r="C822" i="7"/>
  <c r="C821" i="7"/>
  <c r="C820" i="7"/>
  <c r="C819" i="7"/>
  <c r="C818" i="7"/>
  <c r="C817" i="7"/>
  <c r="C816" i="7"/>
  <c r="C815" i="7"/>
  <c r="C814" i="7"/>
  <c r="C813" i="7"/>
  <c r="C812" i="7"/>
  <c r="C811" i="7"/>
  <c r="C810" i="7"/>
  <c r="C809" i="7"/>
  <c r="C808" i="7"/>
  <c r="C807" i="7"/>
  <c r="C806" i="7"/>
  <c r="C805" i="7"/>
  <c r="C804" i="7"/>
  <c r="C803" i="7"/>
  <c r="C802" i="7"/>
  <c r="C801" i="7"/>
  <c r="C800" i="7"/>
  <c r="C799" i="7"/>
  <c r="C798" i="7"/>
  <c r="C797" i="7"/>
  <c r="C796" i="7"/>
  <c r="C795" i="7"/>
  <c r="C794" i="7"/>
  <c r="C793" i="7"/>
  <c r="C792" i="7"/>
  <c r="C791" i="7"/>
  <c r="C790" i="7"/>
  <c r="C789" i="7"/>
  <c r="C788" i="7"/>
  <c r="C787" i="7"/>
  <c r="C786" i="7"/>
  <c r="C785" i="7"/>
  <c r="C784" i="7"/>
  <c r="C783" i="7"/>
  <c r="C782" i="7"/>
  <c r="C781" i="7"/>
  <c r="C780" i="7"/>
  <c r="C779" i="7"/>
  <c r="C778" i="7"/>
  <c r="C777" i="7"/>
  <c r="C776" i="7"/>
  <c r="C775" i="7"/>
  <c r="C774" i="7"/>
  <c r="C773" i="7"/>
  <c r="C772" i="7"/>
  <c r="C771" i="7"/>
  <c r="C770" i="7"/>
  <c r="C769" i="7"/>
  <c r="C768" i="7"/>
  <c r="C767" i="7"/>
  <c r="C766" i="7"/>
  <c r="C765" i="7"/>
  <c r="C764" i="7"/>
  <c r="C763" i="7"/>
  <c r="C762" i="7"/>
  <c r="C761" i="7"/>
  <c r="C760" i="7"/>
  <c r="C759" i="7"/>
  <c r="C758" i="7"/>
  <c r="C757" i="7"/>
  <c r="C756" i="7"/>
  <c r="C755" i="7"/>
  <c r="C754" i="7"/>
  <c r="C753" i="7"/>
  <c r="C752" i="7"/>
  <c r="C751" i="7"/>
  <c r="C750" i="7"/>
  <c r="C749" i="7"/>
  <c r="C748" i="7"/>
  <c r="C747" i="7"/>
  <c r="C746" i="7"/>
  <c r="C745" i="7"/>
  <c r="C744" i="7"/>
  <c r="C743" i="7"/>
  <c r="C742" i="7"/>
  <c r="C741" i="7"/>
  <c r="C740" i="7"/>
  <c r="C739" i="7"/>
  <c r="C738" i="7"/>
  <c r="C737" i="7"/>
  <c r="C736" i="7"/>
  <c r="C735" i="7"/>
  <c r="C734" i="7"/>
  <c r="C733" i="7"/>
  <c r="C732" i="7"/>
  <c r="C731" i="7"/>
  <c r="C730" i="7"/>
  <c r="C729" i="7"/>
  <c r="C728" i="7"/>
  <c r="C727" i="7"/>
  <c r="C726" i="7"/>
  <c r="C725" i="7"/>
  <c r="C724" i="7"/>
  <c r="C723" i="7"/>
  <c r="C722" i="7"/>
  <c r="C721" i="7"/>
  <c r="C720" i="7"/>
  <c r="C719" i="7"/>
  <c r="C718" i="7"/>
  <c r="C717" i="7"/>
  <c r="C716" i="7"/>
  <c r="C715" i="7"/>
  <c r="C714" i="7"/>
  <c r="C713" i="7"/>
  <c r="C712" i="7"/>
  <c r="C711" i="7"/>
  <c r="C710" i="7"/>
  <c r="C709" i="7"/>
  <c r="C708" i="7"/>
  <c r="C707" i="7"/>
  <c r="C706" i="7"/>
  <c r="C705" i="7"/>
  <c r="C704" i="7"/>
  <c r="C703" i="7"/>
  <c r="C702" i="7"/>
  <c r="C701" i="7"/>
  <c r="C700" i="7"/>
  <c r="C699" i="7"/>
  <c r="C698" i="7"/>
  <c r="C697" i="7"/>
  <c r="C696" i="7"/>
  <c r="C695" i="7"/>
  <c r="C694" i="7"/>
  <c r="C693" i="7"/>
  <c r="C692" i="7"/>
  <c r="C691" i="7"/>
  <c r="C690" i="7"/>
  <c r="C689" i="7"/>
  <c r="C688" i="7"/>
  <c r="C687" i="7"/>
  <c r="C686" i="7"/>
  <c r="C685" i="7"/>
  <c r="C684" i="7"/>
  <c r="C683" i="7"/>
  <c r="C682" i="7"/>
  <c r="C681" i="7"/>
  <c r="C680" i="7"/>
  <c r="C679" i="7"/>
  <c r="C678" i="7"/>
  <c r="C677" i="7"/>
  <c r="C676" i="7"/>
  <c r="C675" i="7"/>
  <c r="C674" i="7"/>
  <c r="C673" i="7"/>
  <c r="C672" i="7"/>
  <c r="C671" i="7"/>
  <c r="C670" i="7"/>
  <c r="C669" i="7"/>
  <c r="C668" i="7"/>
  <c r="C667" i="7"/>
  <c r="C666" i="7"/>
  <c r="C665" i="7"/>
  <c r="C664" i="7"/>
  <c r="C663" i="7"/>
  <c r="C662" i="7"/>
  <c r="C661" i="7"/>
  <c r="C660" i="7"/>
  <c r="C659" i="7"/>
  <c r="C658" i="7"/>
  <c r="C657" i="7"/>
  <c r="C656" i="7"/>
  <c r="C655" i="7"/>
  <c r="C654" i="7"/>
  <c r="C653" i="7"/>
  <c r="C652" i="7"/>
  <c r="C651" i="7"/>
  <c r="C650" i="7"/>
  <c r="C649" i="7"/>
  <c r="C648" i="7"/>
  <c r="C647" i="7"/>
  <c r="C646" i="7"/>
  <c r="C645" i="7"/>
  <c r="C644" i="7"/>
  <c r="C643" i="7"/>
  <c r="C642" i="7"/>
  <c r="C641" i="7"/>
  <c r="C640" i="7"/>
  <c r="C639" i="7"/>
  <c r="C638" i="7"/>
  <c r="C637" i="7"/>
  <c r="C636" i="7"/>
  <c r="C635" i="7"/>
  <c r="C634" i="7"/>
  <c r="C633" i="7"/>
  <c r="C632" i="7"/>
  <c r="C631" i="7"/>
  <c r="C630" i="7"/>
  <c r="C629" i="7"/>
  <c r="C628" i="7"/>
  <c r="C627" i="7"/>
  <c r="C626" i="7"/>
  <c r="C625" i="7"/>
  <c r="C624" i="7"/>
  <c r="C623" i="7"/>
  <c r="C622" i="7"/>
  <c r="C621" i="7"/>
  <c r="C620" i="7"/>
  <c r="C619" i="7"/>
  <c r="C618" i="7"/>
  <c r="C617" i="7"/>
  <c r="C616" i="7"/>
  <c r="C615" i="7"/>
  <c r="C614" i="7"/>
  <c r="C613" i="7"/>
  <c r="C612" i="7"/>
  <c r="C611" i="7"/>
  <c r="C610" i="7"/>
  <c r="C609" i="7"/>
  <c r="C608" i="7"/>
  <c r="C607" i="7"/>
  <c r="C606" i="7"/>
  <c r="C605" i="7"/>
  <c r="C604" i="7"/>
  <c r="C603" i="7"/>
  <c r="C602" i="7"/>
  <c r="C601" i="7"/>
  <c r="C600" i="7"/>
  <c r="C599" i="7"/>
  <c r="C598" i="7"/>
  <c r="C597" i="7"/>
  <c r="C596" i="7"/>
  <c r="C595" i="7"/>
  <c r="C594" i="7"/>
  <c r="C593" i="7"/>
  <c r="C592" i="7"/>
  <c r="C591" i="7"/>
  <c r="C590" i="7"/>
  <c r="C589" i="7"/>
  <c r="C588" i="7"/>
  <c r="C587" i="7"/>
  <c r="C586" i="7"/>
  <c r="C585" i="7"/>
  <c r="C584" i="7"/>
  <c r="C583" i="7"/>
  <c r="C582" i="7"/>
  <c r="C581" i="7"/>
  <c r="C580" i="7"/>
  <c r="C579" i="7"/>
  <c r="C578" i="7"/>
  <c r="C577" i="7"/>
  <c r="C576" i="7"/>
  <c r="C575" i="7"/>
  <c r="C574" i="7"/>
  <c r="C573" i="7"/>
  <c r="C572" i="7"/>
  <c r="C571" i="7"/>
  <c r="C570" i="7"/>
  <c r="C569" i="7"/>
  <c r="C568" i="7"/>
  <c r="C567" i="7"/>
  <c r="C566" i="7"/>
  <c r="C565" i="7"/>
  <c r="C564" i="7"/>
  <c r="C563" i="7"/>
  <c r="C562" i="7"/>
  <c r="C561" i="7"/>
  <c r="C560" i="7"/>
  <c r="C559" i="7"/>
  <c r="C558" i="7"/>
  <c r="C557" i="7"/>
  <c r="C556" i="7"/>
  <c r="C555" i="7"/>
  <c r="C554" i="7"/>
  <c r="C553" i="7"/>
  <c r="C552" i="7"/>
  <c r="C551" i="7"/>
  <c r="C550" i="7"/>
  <c r="C549" i="7"/>
  <c r="C548" i="7"/>
  <c r="C547" i="7"/>
  <c r="C546" i="7"/>
  <c r="C545" i="7"/>
  <c r="C544" i="7"/>
  <c r="C543" i="7"/>
  <c r="C542" i="7"/>
  <c r="C541" i="7"/>
  <c r="C540" i="7"/>
  <c r="C539" i="7"/>
  <c r="C538" i="7"/>
  <c r="C537" i="7"/>
  <c r="C536" i="7"/>
  <c r="C535" i="7"/>
  <c r="C534" i="7"/>
  <c r="C533" i="7"/>
  <c r="C532" i="7"/>
  <c r="C531" i="7"/>
  <c r="C530" i="7"/>
  <c r="C529" i="7"/>
  <c r="C528" i="7"/>
  <c r="C527" i="7"/>
  <c r="C526" i="7"/>
  <c r="C525" i="7"/>
  <c r="C524" i="7"/>
  <c r="C523" i="7"/>
  <c r="C522" i="7"/>
  <c r="C521" i="7"/>
  <c r="C520" i="7"/>
  <c r="C519" i="7"/>
  <c r="C518" i="7"/>
  <c r="C517" i="7"/>
  <c r="C516" i="7"/>
  <c r="C515" i="7"/>
  <c r="C514" i="7"/>
  <c r="C513" i="7"/>
  <c r="C512" i="7"/>
  <c r="C511" i="7"/>
  <c r="C510" i="7"/>
  <c r="C509" i="7"/>
  <c r="C508" i="7"/>
  <c r="C507" i="7"/>
  <c r="C506" i="7"/>
  <c r="C505" i="7"/>
  <c r="C504" i="7"/>
  <c r="C503" i="7"/>
  <c r="C502" i="7"/>
  <c r="C501" i="7"/>
  <c r="C500" i="7"/>
  <c r="C499" i="7"/>
  <c r="C498" i="7"/>
  <c r="C497" i="7"/>
  <c r="C496" i="7"/>
  <c r="C495" i="7"/>
  <c r="C494" i="7"/>
  <c r="C493" i="7"/>
  <c r="C492" i="7"/>
  <c r="C491" i="7"/>
  <c r="C490" i="7"/>
  <c r="C489" i="7"/>
  <c r="C488" i="7"/>
  <c r="C487" i="7"/>
  <c r="C486" i="7"/>
  <c r="C485" i="7"/>
  <c r="C484" i="7"/>
  <c r="C483" i="7"/>
  <c r="C482" i="7"/>
  <c r="C481" i="7"/>
  <c r="C480" i="7"/>
  <c r="C479" i="7"/>
  <c r="C478" i="7"/>
  <c r="C477" i="7"/>
  <c r="C476" i="7"/>
  <c r="C475" i="7"/>
  <c r="C474" i="7"/>
  <c r="C473" i="7"/>
  <c r="C472" i="7"/>
  <c r="C471" i="7"/>
  <c r="C470" i="7"/>
  <c r="C469" i="7"/>
  <c r="C468" i="7"/>
  <c r="C467" i="7"/>
  <c r="C466" i="7"/>
  <c r="C465" i="7"/>
  <c r="C464" i="7"/>
  <c r="C463" i="7"/>
  <c r="C462" i="7"/>
  <c r="C461" i="7"/>
  <c r="C460" i="7"/>
  <c r="C459" i="7"/>
  <c r="C458" i="7"/>
  <c r="C457" i="7"/>
  <c r="C456" i="7"/>
  <c r="C455" i="7"/>
  <c r="C454" i="7"/>
  <c r="C453" i="7"/>
  <c r="C452" i="7"/>
  <c r="C451" i="7"/>
  <c r="C450" i="7"/>
  <c r="C449" i="7"/>
  <c r="C448" i="7"/>
  <c r="C447" i="7"/>
  <c r="C446" i="7"/>
  <c r="C445" i="7"/>
  <c r="C444" i="7"/>
  <c r="C443" i="7"/>
  <c r="C442" i="7"/>
  <c r="C441" i="7"/>
  <c r="C440" i="7"/>
  <c r="C439" i="7"/>
  <c r="C438" i="7"/>
  <c r="C437" i="7"/>
  <c r="C436" i="7"/>
  <c r="C435" i="7"/>
  <c r="C434" i="7"/>
  <c r="C433" i="7"/>
  <c r="C432" i="7"/>
  <c r="C431" i="7"/>
  <c r="C430" i="7"/>
  <c r="C429" i="7"/>
  <c r="C428" i="7"/>
  <c r="C427" i="7"/>
  <c r="C426" i="7"/>
  <c r="C425" i="7"/>
  <c r="C424" i="7"/>
  <c r="C423" i="7"/>
  <c r="C422" i="7"/>
  <c r="C421" i="7"/>
  <c r="C420" i="7"/>
  <c r="C419" i="7"/>
  <c r="C418" i="7"/>
  <c r="C417" i="7"/>
  <c r="C416" i="7"/>
  <c r="C415" i="7"/>
  <c r="C414" i="7"/>
  <c r="C413" i="7"/>
  <c r="C412" i="7"/>
  <c r="C411" i="7"/>
  <c r="C410" i="7"/>
  <c r="C409" i="7"/>
  <c r="C408" i="7"/>
  <c r="C407" i="7"/>
  <c r="C406" i="7"/>
  <c r="C405" i="7"/>
  <c r="C404" i="7"/>
  <c r="C403" i="7"/>
  <c r="C402" i="7"/>
  <c r="C401" i="7"/>
  <c r="C400" i="7"/>
  <c r="C399" i="7"/>
  <c r="C398" i="7"/>
  <c r="C397" i="7"/>
  <c r="C396" i="7"/>
  <c r="C395" i="7"/>
  <c r="C394" i="7"/>
  <c r="C393" i="7"/>
  <c r="C392" i="7"/>
  <c r="C391" i="7"/>
  <c r="C390" i="7"/>
  <c r="C389" i="7"/>
  <c r="C388" i="7"/>
  <c r="C387" i="7"/>
  <c r="C386" i="7"/>
  <c r="C385" i="7"/>
  <c r="C384" i="7"/>
  <c r="C383" i="7"/>
  <c r="C382" i="7"/>
  <c r="C381" i="7"/>
  <c r="C380" i="7"/>
  <c r="C379" i="7"/>
  <c r="C378" i="7"/>
  <c r="C377" i="7"/>
  <c r="C376" i="7"/>
  <c r="C375" i="7"/>
  <c r="C374" i="7"/>
  <c r="C373" i="7"/>
  <c r="C372" i="7"/>
  <c r="C371" i="7"/>
  <c r="C370" i="7"/>
  <c r="C369" i="7"/>
  <c r="C368" i="7"/>
  <c r="C367" i="7"/>
  <c r="C366" i="7"/>
  <c r="C365" i="7"/>
  <c r="C364" i="7"/>
  <c r="C363" i="7"/>
  <c r="C362" i="7"/>
  <c r="C361" i="7"/>
  <c r="C360" i="7"/>
  <c r="C359" i="7"/>
  <c r="C358" i="7"/>
  <c r="C357" i="7"/>
  <c r="C356" i="7"/>
  <c r="C355" i="7"/>
  <c r="C354" i="7"/>
  <c r="C353" i="7"/>
  <c r="C352" i="7"/>
  <c r="C351" i="7"/>
  <c r="C350" i="7"/>
  <c r="C349" i="7"/>
  <c r="C348" i="7"/>
  <c r="C347" i="7"/>
  <c r="C346" i="7"/>
  <c r="C345" i="7"/>
  <c r="C344" i="7"/>
  <c r="C343" i="7"/>
  <c r="C342" i="7"/>
  <c r="C341" i="7"/>
  <c r="C340" i="7"/>
  <c r="C339" i="7"/>
  <c r="C338" i="7"/>
  <c r="C337" i="7"/>
  <c r="C336" i="7"/>
  <c r="C335" i="7"/>
  <c r="C334" i="7"/>
  <c r="C333" i="7"/>
  <c r="C332" i="7"/>
  <c r="C331" i="7"/>
  <c r="C330" i="7"/>
  <c r="C329" i="7"/>
  <c r="C328" i="7"/>
  <c r="C327" i="7"/>
  <c r="C326" i="7"/>
  <c r="C325" i="7"/>
  <c r="C324" i="7"/>
  <c r="C323" i="7"/>
  <c r="C322" i="7"/>
  <c r="C321" i="7"/>
  <c r="C320" i="7"/>
  <c r="C319" i="7"/>
  <c r="C318" i="7"/>
  <c r="C317" i="7"/>
  <c r="C316" i="7"/>
  <c r="C315" i="7"/>
  <c r="C314" i="7"/>
  <c r="C313" i="7"/>
  <c r="C312" i="7"/>
  <c r="C311" i="7"/>
  <c r="C310" i="7"/>
  <c r="C309" i="7"/>
  <c r="C308" i="7"/>
  <c r="C307" i="7"/>
  <c r="C306" i="7"/>
  <c r="C305" i="7"/>
  <c r="C304" i="7"/>
  <c r="C303" i="7"/>
  <c r="C302" i="7"/>
  <c r="C301" i="7"/>
  <c r="C300" i="7"/>
  <c r="C299" i="7"/>
  <c r="C298" i="7"/>
  <c r="C297" i="7"/>
  <c r="C296" i="7"/>
  <c r="C295" i="7"/>
  <c r="C294" i="7"/>
  <c r="C293" i="7"/>
  <c r="C292" i="7"/>
  <c r="C291" i="7"/>
  <c r="C290" i="7"/>
  <c r="C289" i="7"/>
  <c r="C288" i="7"/>
  <c r="C287" i="7"/>
  <c r="C286" i="7"/>
  <c r="C285" i="7"/>
  <c r="C284" i="7"/>
  <c r="C283" i="7"/>
  <c r="C282" i="7"/>
  <c r="C281" i="7"/>
  <c r="C280" i="7"/>
  <c r="C279" i="7"/>
  <c r="C278" i="7"/>
  <c r="C277" i="7"/>
  <c r="C276" i="7"/>
  <c r="C275" i="7"/>
  <c r="C274" i="7"/>
  <c r="C273" i="7"/>
  <c r="C272" i="7"/>
  <c r="C271" i="7"/>
  <c r="C270" i="7"/>
  <c r="C269" i="7"/>
  <c r="C268" i="7"/>
  <c r="C267" i="7"/>
  <c r="C266" i="7"/>
  <c r="C265" i="7"/>
  <c r="C264" i="7"/>
  <c r="C263" i="7"/>
  <c r="C262" i="7"/>
  <c r="C261" i="7"/>
  <c r="C260" i="7"/>
  <c r="C259" i="7"/>
  <c r="C258" i="7"/>
  <c r="C257" i="7"/>
  <c r="C256" i="7"/>
  <c r="C255" i="7"/>
  <c r="C254" i="7"/>
  <c r="C253" i="7"/>
  <c r="C252" i="7"/>
  <c r="C251" i="7"/>
  <c r="C250" i="7"/>
  <c r="C249" i="7"/>
  <c r="C248" i="7"/>
  <c r="C247" i="7"/>
  <c r="C246" i="7"/>
  <c r="C245" i="7"/>
  <c r="C244" i="7"/>
  <c r="C243" i="7"/>
  <c r="C242" i="7"/>
  <c r="C241" i="7"/>
  <c r="C240" i="7"/>
  <c r="C239" i="7"/>
  <c r="C238" i="7"/>
  <c r="C237" i="7"/>
  <c r="C236" i="7"/>
  <c r="C235" i="7"/>
  <c r="C234" i="7"/>
  <c r="C233" i="7"/>
  <c r="C232" i="7"/>
  <c r="C231" i="7"/>
  <c r="C230" i="7"/>
  <c r="C229" i="7"/>
  <c r="C228" i="7"/>
  <c r="C227" i="7"/>
  <c r="C226" i="7"/>
  <c r="C225" i="7"/>
  <c r="C224" i="7"/>
  <c r="C223" i="7"/>
  <c r="C222" i="7"/>
  <c r="C221" i="7"/>
  <c r="C220" i="7"/>
  <c r="C219" i="7"/>
  <c r="C218" i="7"/>
  <c r="C217" i="7"/>
  <c r="C216" i="7"/>
  <c r="C215" i="7"/>
  <c r="C214" i="7"/>
  <c r="C213" i="7"/>
  <c r="C212" i="7"/>
  <c r="C211" i="7"/>
  <c r="C210" i="7"/>
  <c r="C209" i="7"/>
  <c r="C208" i="7"/>
  <c r="C207" i="7"/>
  <c r="C206" i="7"/>
  <c r="C205" i="7"/>
  <c r="C204" i="7"/>
  <c r="C203" i="7"/>
  <c r="C202" i="7"/>
  <c r="C201" i="7"/>
  <c r="C200" i="7"/>
  <c r="C199" i="7"/>
  <c r="C198" i="7"/>
  <c r="C197" i="7"/>
  <c r="C196" i="7"/>
  <c r="C195" i="7"/>
  <c r="C194" i="7"/>
  <c r="C193" i="7"/>
  <c r="C192" i="7"/>
  <c r="C191" i="7"/>
  <c r="C190" i="7"/>
  <c r="C189" i="7"/>
  <c r="C188" i="7"/>
  <c r="C187" i="7"/>
  <c r="C186" i="7"/>
  <c r="C185" i="7"/>
  <c r="C184" i="7"/>
  <c r="C183" i="7"/>
  <c r="C182" i="7"/>
  <c r="C181" i="7"/>
  <c r="C180" i="7"/>
  <c r="C179" i="7"/>
  <c r="C178" i="7"/>
  <c r="C177" i="7"/>
  <c r="C176" i="7"/>
  <c r="C175" i="7"/>
  <c r="C174" i="7"/>
  <c r="C173" i="7"/>
  <c r="C172" i="7"/>
  <c r="C171" i="7"/>
  <c r="C170" i="7"/>
  <c r="C169" i="7"/>
  <c r="C168" i="7"/>
  <c r="C167" i="7"/>
  <c r="C166" i="7"/>
  <c r="C165" i="7"/>
  <c r="C164" i="7"/>
  <c r="C163" i="7"/>
  <c r="C162" i="7"/>
  <c r="C161" i="7"/>
  <c r="C160" i="7"/>
  <c r="C159" i="7"/>
  <c r="C158" i="7"/>
  <c r="C157" i="7"/>
  <c r="C156" i="7"/>
  <c r="C155" i="7"/>
  <c r="C154" i="7"/>
  <c r="C153" i="7"/>
  <c r="C152" i="7"/>
  <c r="C151" i="7"/>
  <c r="C150" i="7"/>
  <c r="C149" i="7"/>
  <c r="C148" i="7"/>
  <c r="C147" i="7"/>
  <c r="C146" i="7"/>
  <c r="C145" i="7"/>
  <c r="C144" i="7"/>
  <c r="C143" i="7"/>
  <c r="C142" i="7"/>
  <c r="C141" i="7"/>
  <c r="C140" i="7"/>
  <c r="C139" i="7"/>
  <c r="C138" i="7"/>
  <c r="C137" i="7"/>
  <c r="C136" i="7"/>
  <c r="C135" i="7"/>
  <c r="C134" i="7"/>
  <c r="C133" i="7"/>
  <c r="C132" i="7"/>
  <c r="C131" i="7"/>
  <c r="C130" i="7"/>
  <c r="C129" i="7"/>
  <c r="C128" i="7"/>
  <c r="C127" i="7"/>
  <c r="C126" i="7"/>
  <c r="C125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93" i="7"/>
  <c r="C92" i="7"/>
  <c r="C91" i="7"/>
  <c r="C90" i="7"/>
  <c r="C89" i="7"/>
  <c r="C88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D10" i="7"/>
  <c r="C46" i="7" s="1"/>
  <c r="J88" i="2"/>
  <c r="J90" i="2"/>
  <c r="J115" i="2"/>
  <c r="I88" i="2"/>
  <c r="I90" i="2"/>
  <c r="I114" i="2"/>
  <c r="H88" i="2"/>
  <c r="H90" i="2"/>
  <c r="H113" i="2"/>
  <c r="G88" i="2"/>
  <c r="G90" i="2"/>
  <c r="G112" i="2"/>
  <c r="F88" i="2"/>
  <c r="F90" i="2"/>
  <c r="F111" i="2"/>
  <c r="E88" i="2"/>
  <c r="E90" i="2"/>
  <c r="E110" i="2"/>
  <c r="D88" i="2"/>
  <c r="D90" i="2"/>
  <c r="D109" i="2"/>
  <c r="C88" i="2"/>
  <c r="C90" i="2"/>
  <c r="C108" i="2"/>
  <c r="N90" i="2"/>
  <c r="N96" i="2" s="1"/>
  <c r="B88" i="2"/>
  <c r="B90" i="2"/>
  <c r="B107" i="2"/>
  <c r="A88" i="2"/>
  <c r="A90" i="2"/>
  <c r="A106" i="2"/>
  <c r="L90" i="2"/>
  <c r="L96" i="2" s="1"/>
  <c r="J117" i="2"/>
  <c r="I116" i="2"/>
  <c r="H115" i="2"/>
  <c r="G114" i="2"/>
  <c r="F113" i="2"/>
  <c r="E112" i="2"/>
  <c r="D111" i="2"/>
  <c r="C110" i="2"/>
  <c r="B109" i="2"/>
  <c r="A108" i="2"/>
  <c r="A87" i="2"/>
  <c r="B87" i="2"/>
  <c r="C87" i="2"/>
  <c r="D87" i="2"/>
  <c r="E87" i="2"/>
  <c r="F87" i="2"/>
  <c r="G87" i="2"/>
  <c r="H87" i="2"/>
  <c r="I87" i="2"/>
  <c r="J87" i="2"/>
  <c r="A89" i="2"/>
  <c r="B89" i="2"/>
  <c r="C89" i="2"/>
  <c r="D89" i="2"/>
  <c r="E89" i="2"/>
  <c r="F89" i="2"/>
  <c r="G89" i="2"/>
  <c r="H89" i="2"/>
  <c r="I89" i="2"/>
  <c r="J89" i="2"/>
  <c r="A91" i="2"/>
  <c r="B91" i="2"/>
  <c r="C91" i="2"/>
  <c r="D91" i="2"/>
  <c r="E91" i="2"/>
  <c r="F91" i="2"/>
  <c r="G91" i="2"/>
  <c r="H91" i="2"/>
  <c r="I91" i="2"/>
  <c r="J91" i="2"/>
  <c r="A92" i="2"/>
  <c r="B92" i="2"/>
  <c r="C92" i="2"/>
  <c r="D92" i="2"/>
  <c r="E92" i="2"/>
  <c r="F92" i="2"/>
  <c r="G92" i="2"/>
  <c r="H92" i="2"/>
  <c r="I92" i="2"/>
  <c r="J92" i="2"/>
  <c r="A93" i="2"/>
  <c r="B93" i="2"/>
  <c r="C93" i="2"/>
  <c r="D93" i="2"/>
  <c r="E93" i="2"/>
  <c r="F93" i="2"/>
  <c r="G93" i="2"/>
  <c r="H93" i="2"/>
  <c r="I93" i="2"/>
  <c r="J93" i="2"/>
  <c r="A94" i="2"/>
  <c r="B94" i="2"/>
  <c r="C94" i="2"/>
  <c r="D94" i="2"/>
  <c r="E94" i="2"/>
  <c r="F94" i="2"/>
  <c r="G94" i="2"/>
  <c r="H94" i="2"/>
  <c r="I94" i="2"/>
  <c r="J94" i="2"/>
  <c r="A95" i="2"/>
  <c r="B95" i="2"/>
  <c r="C95" i="2"/>
  <c r="D95" i="2"/>
  <c r="E95" i="2"/>
  <c r="F95" i="2"/>
  <c r="G95" i="2"/>
  <c r="H95" i="2"/>
  <c r="I95" i="2"/>
  <c r="J95" i="2"/>
  <c r="A96" i="2"/>
  <c r="B96" i="2"/>
  <c r="C96" i="2"/>
  <c r="D96" i="2"/>
  <c r="E96" i="2"/>
  <c r="F96" i="2"/>
  <c r="G96" i="2"/>
  <c r="H96" i="2"/>
  <c r="I96" i="2"/>
  <c r="J96" i="2"/>
  <c r="A97" i="2"/>
  <c r="B97" i="2"/>
  <c r="C97" i="2"/>
  <c r="D97" i="2"/>
  <c r="E97" i="2"/>
  <c r="F97" i="2"/>
  <c r="G97" i="2"/>
  <c r="H97" i="2"/>
  <c r="I97" i="2"/>
  <c r="J97" i="2"/>
  <c r="A98" i="2"/>
  <c r="B98" i="2"/>
  <c r="C98" i="2"/>
  <c r="D98" i="2"/>
  <c r="E98" i="2"/>
  <c r="F98" i="2"/>
  <c r="G98" i="2"/>
  <c r="H98" i="2"/>
  <c r="I98" i="2"/>
  <c r="J98" i="2"/>
  <c r="A99" i="2"/>
  <c r="B99" i="2"/>
  <c r="C99" i="2"/>
  <c r="D99" i="2"/>
  <c r="E99" i="2"/>
  <c r="F99" i="2"/>
  <c r="G99" i="2"/>
  <c r="H99" i="2"/>
  <c r="I99" i="2"/>
  <c r="J99" i="2"/>
  <c r="A100" i="2"/>
  <c r="B100" i="2"/>
  <c r="C100" i="2"/>
  <c r="D100" i="2"/>
  <c r="E100" i="2"/>
  <c r="F100" i="2"/>
  <c r="G100" i="2"/>
  <c r="H100" i="2"/>
  <c r="I100" i="2"/>
  <c r="J100" i="2"/>
  <c r="A101" i="2"/>
  <c r="B101" i="2"/>
  <c r="C101" i="2"/>
  <c r="D101" i="2"/>
  <c r="E101" i="2"/>
  <c r="F101" i="2"/>
  <c r="G101" i="2"/>
  <c r="H101" i="2"/>
  <c r="I101" i="2"/>
  <c r="J101" i="2"/>
  <c r="A102" i="2"/>
  <c r="B102" i="2"/>
  <c r="C102" i="2"/>
  <c r="D102" i="2"/>
  <c r="E102" i="2"/>
  <c r="F102" i="2"/>
  <c r="G102" i="2"/>
  <c r="H102" i="2"/>
  <c r="I102" i="2"/>
  <c r="J102" i="2"/>
  <c r="A103" i="2"/>
  <c r="B103" i="2"/>
  <c r="C103" i="2"/>
  <c r="D103" i="2"/>
  <c r="E103" i="2"/>
  <c r="F103" i="2"/>
  <c r="G103" i="2"/>
  <c r="H103" i="2"/>
  <c r="I103" i="2"/>
  <c r="J103" i="2"/>
  <c r="A104" i="2"/>
  <c r="B104" i="2"/>
  <c r="C104" i="2"/>
  <c r="D104" i="2"/>
  <c r="E104" i="2"/>
  <c r="F104" i="2"/>
  <c r="G104" i="2"/>
  <c r="H104" i="2"/>
  <c r="I104" i="2"/>
  <c r="J104" i="2"/>
  <c r="A105" i="2"/>
  <c r="B105" i="2"/>
  <c r="C105" i="2"/>
  <c r="D105" i="2"/>
  <c r="E105" i="2"/>
  <c r="F105" i="2"/>
  <c r="G105" i="2"/>
  <c r="H105" i="2"/>
  <c r="I105" i="2"/>
  <c r="J105" i="2"/>
  <c r="B106" i="2"/>
  <c r="C106" i="2"/>
  <c r="D106" i="2"/>
  <c r="E106" i="2"/>
  <c r="F106" i="2"/>
  <c r="G106" i="2"/>
  <c r="H106" i="2"/>
  <c r="I106" i="2"/>
  <c r="J106" i="2"/>
  <c r="A107" i="2"/>
  <c r="C107" i="2"/>
  <c r="D107" i="2"/>
  <c r="E107" i="2"/>
  <c r="F107" i="2"/>
  <c r="G107" i="2"/>
  <c r="H107" i="2"/>
  <c r="I107" i="2"/>
  <c r="J107" i="2"/>
  <c r="B108" i="2"/>
  <c r="D108" i="2"/>
  <c r="E108" i="2"/>
  <c r="F108" i="2"/>
  <c r="G108" i="2"/>
  <c r="H108" i="2"/>
  <c r="I108" i="2"/>
  <c r="J108" i="2"/>
  <c r="C109" i="2"/>
  <c r="E109" i="2"/>
  <c r="F109" i="2"/>
  <c r="G109" i="2"/>
  <c r="H109" i="2"/>
  <c r="I109" i="2"/>
  <c r="J109" i="2"/>
  <c r="D110" i="2"/>
  <c r="F110" i="2"/>
  <c r="G110" i="2"/>
  <c r="H110" i="2"/>
  <c r="I110" i="2"/>
  <c r="J110" i="2"/>
  <c r="E111" i="2"/>
  <c r="G111" i="2"/>
  <c r="H111" i="2"/>
  <c r="I111" i="2"/>
  <c r="J111" i="2"/>
  <c r="F112" i="2"/>
  <c r="H112" i="2"/>
  <c r="I112" i="2"/>
  <c r="J112" i="2"/>
  <c r="G113" i="2"/>
  <c r="I113" i="2"/>
  <c r="J113" i="2"/>
  <c r="H114" i="2"/>
  <c r="J114" i="2"/>
  <c r="I115" i="2"/>
  <c r="J116" i="2"/>
  <c r="A85" i="2"/>
  <c r="C40" i="3"/>
  <c r="M90" i="2" s="1"/>
  <c r="M96" i="2" s="1"/>
  <c r="C41" i="3"/>
  <c r="C42" i="3"/>
  <c r="O90" i="2" s="1"/>
  <c r="O96" i="2" s="1"/>
  <c r="C43" i="3"/>
  <c r="P90" i="2" s="1"/>
  <c r="P96" i="2" s="1"/>
  <c r="C44" i="3"/>
  <c r="Q90" i="2" s="1"/>
  <c r="Q96" i="2" s="1"/>
  <c r="C45" i="3"/>
  <c r="R90" i="2" s="1"/>
  <c r="R96" i="2" s="1"/>
  <c r="C46" i="3"/>
  <c r="S90" i="2" s="1"/>
  <c r="S96" i="2" s="1"/>
  <c r="C47" i="3"/>
  <c r="T90" i="2" s="1"/>
  <c r="T96" i="2" s="1"/>
  <c r="C48" i="3"/>
  <c r="U90" i="2" s="1"/>
  <c r="U96" i="2" s="1"/>
  <c r="C39" i="3"/>
  <c r="A13" i="2"/>
  <c r="A12" i="2"/>
  <c r="G16" i="2" s="1"/>
  <c r="A11" i="2"/>
  <c r="G12" i="2"/>
  <c r="A61" i="2"/>
  <c r="A63" i="2"/>
  <c r="A72" i="2"/>
  <c r="G61" i="2"/>
  <c r="G63" i="2"/>
  <c r="G78" i="2"/>
  <c r="O62" i="2"/>
  <c r="O69" i="2" s="1"/>
  <c r="F61" i="2"/>
  <c r="F63" i="2"/>
  <c r="F77" i="2"/>
  <c r="N62" i="2"/>
  <c r="N69" i="2" s="1"/>
  <c r="E61" i="2"/>
  <c r="E63" i="2"/>
  <c r="E76" i="2"/>
  <c r="M62" i="2"/>
  <c r="M69" i="2" s="1"/>
  <c r="D61" i="2"/>
  <c r="D63" i="2"/>
  <c r="D75" i="2"/>
  <c r="L62" i="2"/>
  <c r="L69" i="2" s="1"/>
  <c r="C61" i="2"/>
  <c r="C63" i="2"/>
  <c r="C74" i="2"/>
  <c r="K62" i="2"/>
  <c r="K69" i="2" s="1"/>
  <c r="B61" i="2"/>
  <c r="B63" i="2"/>
  <c r="B73" i="2"/>
  <c r="J62" i="2"/>
  <c r="J69" i="2" s="1"/>
  <c r="I62" i="2"/>
  <c r="I69" i="2" s="1"/>
  <c r="G80" i="2"/>
  <c r="G62" i="2"/>
  <c r="F79" i="2"/>
  <c r="F62" i="2"/>
  <c r="E78" i="2"/>
  <c r="E62" i="2"/>
  <c r="D77" i="2"/>
  <c r="D62" i="2"/>
  <c r="C76" i="2"/>
  <c r="C62" i="2"/>
  <c r="B75" i="2"/>
  <c r="B62" i="2"/>
  <c r="A74" i="2"/>
  <c r="A62" i="2"/>
  <c r="A60" i="2"/>
  <c r="B60" i="2"/>
  <c r="C60" i="2"/>
  <c r="D60" i="2"/>
  <c r="E60" i="2"/>
  <c r="F60" i="2"/>
  <c r="G60" i="2"/>
  <c r="A64" i="2"/>
  <c r="B64" i="2"/>
  <c r="C64" i="2"/>
  <c r="D64" i="2"/>
  <c r="E64" i="2"/>
  <c r="F64" i="2"/>
  <c r="G64" i="2"/>
  <c r="A65" i="2"/>
  <c r="B65" i="2"/>
  <c r="C65" i="2"/>
  <c r="D65" i="2"/>
  <c r="E65" i="2"/>
  <c r="F65" i="2"/>
  <c r="G65" i="2"/>
  <c r="A66" i="2"/>
  <c r="B66" i="2"/>
  <c r="C66" i="2"/>
  <c r="D66" i="2"/>
  <c r="E66" i="2"/>
  <c r="F66" i="2"/>
  <c r="G66" i="2"/>
  <c r="A67" i="2"/>
  <c r="B67" i="2"/>
  <c r="C67" i="2"/>
  <c r="D67" i="2"/>
  <c r="E67" i="2"/>
  <c r="F67" i="2"/>
  <c r="G67" i="2"/>
  <c r="A68" i="2"/>
  <c r="B68" i="2"/>
  <c r="C68" i="2"/>
  <c r="D68" i="2"/>
  <c r="E68" i="2"/>
  <c r="F68" i="2"/>
  <c r="G68" i="2"/>
  <c r="A69" i="2"/>
  <c r="B69" i="2"/>
  <c r="C69" i="2"/>
  <c r="D69" i="2"/>
  <c r="E69" i="2"/>
  <c r="F69" i="2"/>
  <c r="G69" i="2"/>
  <c r="A70" i="2"/>
  <c r="B70" i="2"/>
  <c r="C70" i="2"/>
  <c r="D70" i="2"/>
  <c r="E70" i="2"/>
  <c r="F70" i="2"/>
  <c r="G70" i="2"/>
  <c r="A71" i="2"/>
  <c r="B71" i="2"/>
  <c r="C71" i="2"/>
  <c r="D71" i="2"/>
  <c r="E71" i="2"/>
  <c r="F71" i="2"/>
  <c r="G71" i="2"/>
  <c r="B72" i="2"/>
  <c r="C72" i="2"/>
  <c r="D72" i="2"/>
  <c r="E72" i="2"/>
  <c r="F72" i="2"/>
  <c r="G72" i="2"/>
  <c r="A73" i="2"/>
  <c r="C73" i="2"/>
  <c r="D73" i="2"/>
  <c r="E73" i="2"/>
  <c r="F73" i="2"/>
  <c r="G73" i="2"/>
  <c r="B74" i="2"/>
  <c r="D74" i="2"/>
  <c r="E74" i="2"/>
  <c r="F74" i="2"/>
  <c r="G74" i="2"/>
  <c r="C75" i="2"/>
  <c r="E75" i="2"/>
  <c r="F75" i="2"/>
  <c r="G75" i="2"/>
  <c r="D76" i="2"/>
  <c r="F76" i="2"/>
  <c r="G76" i="2"/>
  <c r="E77" i="2"/>
  <c r="G77" i="2"/>
  <c r="F78" i="2"/>
  <c r="G79" i="2"/>
  <c r="A58" i="2"/>
  <c r="C43" i="2"/>
  <c r="C45" i="2"/>
  <c r="C54" i="2"/>
  <c r="G46" i="2"/>
  <c r="G51" i="2" s="1"/>
  <c r="B43" i="2"/>
  <c r="B45" i="2"/>
  <c r="B53" i="2"/>
  <c r="F46" i="2"/>
  <c r="F51" i="2" s="1"/>
  <c r="A43" i="2"/>
  <c r="A45" i="2"/>
  <c r="A52" i="2"/>
  <c r="E46" i="2"/>
  <c r="E51" i="2" s="1"/>
  <c r="C55" i="2"/>
  <c r="C53" i="2"/>
  <c r="C44" i="2"/>
  <c r="B52" i="2"/>
  <c r="B54" i="2"/>
  <c r="B44" i="2"/>
  <c r="A51" i="2"/>
  <c r="A53" i="2"/>
  <c r="A44" i="2"/>
  <c r="A42" i="2"/>
  <c r="B42" i="2"/>
  <c r="C42" i="2"/>
  <c r="A46" i="2"/>
  <c r="B46" i="2"/>
  <c r="C46" i="2"/>
  <c r="A47" i="2"/>
  <c r="B47" i="2"/>
  <c r="C47" i="2"/>
  <c r="A48" i="2"/>
  <c r="B48" i="2"/>
  <c r="C48" i="2"/>
  <c r="A49" i="2"/>
  <c r="B49" i="2"/>
  <c r="C49" i="2"/>
  <c r="A50" i="2"/>
  <c r="B50" i="2"/>
  <c r="C50" i="2"/>
  <c r="B51" i="2"/>
  <c r="C51" i="2"/>
  <c r="C52" i="2"/>
  <c r="A40" i="2"/>
  <c r="C27" i="2"/>
  <c r="C28" i="2"/>
  <c r="C35" i="2"/>
  <c r="G29" i="2"/>
  <c r="G34" i="2" s="1"/>
  <c r="B27" i="2"/>
  <c r="B28" i="2"/>
  <c r="B34" i="2"/>
  <c r="F29" i="2"/>
  <c r="F34" i="2" s="1"/>
  <c r="A27" i="2"/>
  <c r="A28" i="2"/>
  <c r="A33" i="2"/>
  <c r="E29" i="2"/>
  <c r="E34" i="2" s="1"/>
  <c r="C36" i="2"/>
  <c r="B35" i="2"/>
  <c r="A34" i="2"/>
  <c r="A26" i="2"/>
  <c r="B26" i="2"/>
  <c r="C26" i="2"/>
  <c r="A29" i="2"/>
  <c r="B29" i="2"/>
  <c r="C29" i="2"/>
  <c r="A30" i="2"/>
  <c r="B30" i="2"/>
  <c r="C30" i="2"/>
  <c r="A31" i="2"/>
  <c r="B31" i="2"/>
  <c r="C31" i="2"/>
  <c r="A32" i="2"/>
  <c r="B32" i="2"/>
  <c r="C32" i="2"/>
  <c r="B33" i="2"/>
  <c r="C33" i="2"/>
  <c r="C34" i="2"/>
  <c r="A24" i="2"/>
  <c r="E11" i="2"/>
  <c r="E12" i="2"/>
  <c r="E17" i="2"/>
  <c r="K17" i="2"/>
  <c r="D11" i="2"/>
  <c r="D12" i="2"/>
  <c r="D16" i="2"/>
  <c r="J17" i="2"/>
  <c r="C11" i="2"/>
  <c r="C12" i="2"/>
  <c r="C15" i="2"/>
  <c r="I11" i="2" s="1"/>
  <c r="I13" i="2" s="1"/>
  <c r="I15" i="1" s="1"/>
  <c r="I17" i="2"/>
  <c r="B11" i="2"/>
  <c r="B12" i="2"/>
  <c r="B14" i="2"/>
  <c r="H17" i="2"/>
  <c r="G17" i="2"/>
  <c r="E16" i="2"/>
  <c r="K12" i="2"/>
  <c r="D15" i="2"/>
  <c r="J12" i="2"/>
  <c r="C14" i="2"/>
  <c r="I12" i="2"/>
  <c r="B13" i="2"/>
  <c r="H12" i="2"/>
  <c r="A10" i="2"/>
  <c r="B10" i="2"/>
  <c r="C10" i="2"/>
  <c r="D10" i="2"/>
  <c r="E10" i="2"/>
  <c r="C13" i="2"/>
  <c r="D13" i="2"/>
  <c r="E13" i="2"/>
  <c r="D14" i="2"/>
  <c r="E14" i="2"/>
  <c r="E15" i="2"/>
  <c r="A7" i="2"/>
  <c r="C48" i="7" l="1"/>
  <c r="C41" i="7"/>
  <c r="C49" i="7"/>
  <c r="C42" i="7"/>
  <c r="C43" i="7"/>
  <c r="C40" i="7"/>
  <c r="C44" i="7"/>
  <c r="C47" i="7"/>
  <c r="C45" i="7"/>
  <c r="C33" i="7"/>
  <c r="C10" i="7"/>
  <c r="C18" i="7"/>
  <c r="C26" i="7"/>
  <c r="C34" i="7"/>
  <c r="C11" i="7"/>
  <c r="C19" i="7"/>
  <c r="C27" i="7"/>
  <c r="C35" i="7"/>
  <c r="C25" i="7"/>
  <c r="C20" i="7"/>
  <c r="C13" i="7"/>
  <c r="C21" i="7"/>
  <c r="C29" i="7"/>
  <c r="C37" i="7"/>
  <c r="C17" i="7"/>
  <c r="C14" i="7"/>
  <c r="C22" i="7"/>
  <c r="C30" i="7"/>
  <c r="C38" i="7"/>
  <c r="C36" i="7"/>
  <c r="C15" i="7"/>
  <c r="C31" i="7"/>
  <c r="C12" i="7"/>
  <c r="C28" i="7"/>
  <c r="C23" i="7"/>
  <c r="C39" i="7"/>
  <c r="C16" i="7"/>
  <c r="C24" i="7"/>
  <c r="C32" i="7"/>
  <c r="N61" i="2"/>
  <c r="N63" i="2" s="1"/>
  <c r="K69" i="1" s="1"/>
  <c r="J61" i="2"/>
  <c r="J63" i="2" s="1"/>
  <c r="K65" i="1" s="1"/>
  <c r="I16" i="2"/>
  <c r="I18" i="2" s="1"/>
  <c r="I22" i="1" s="1"/>
  <c r="F28" i="2"/>
  <c r="F30" i="2" s="1"/>
  <c r="G32" i="1" s="1"/>
  <c r="I61" i="2"/>
  <c r="I63" i="2" s="1"/>
  <c r="K64" i="1" s="1"/>
  <c r="U89" i="2"/>
  <c r="L89" i="2"/>
  <c r="L91" i="2" s="1"/>
  <c r="N89" i="1" s="1"/>
  <c r="K16" i="2"/>
  <c r="K18" i="2" s="1"/>
  <c r="I24" i="1" s="1"/>
  <c r="J11" i="2"/>
  <c r="J13" i="2" s="1"/>
  <c r="I16" i="1" s="1"/>
  <c r="K11" i="2"/>
  <c r="K13" i="2" s="1"/>
  <c r="I17" i="1" s="1"/>
  <c r="M61" i="2"/>
  <c r="M63" i="2" s="1"/>
  <c r="K68" i="1" s="1"/>
  <c r="I68" i="2"/>
  <c r="I70" i="2" s="1"/>
  <c r="K74" i="1" s="1"/>
  <c r="J68" i="2"/>
  <c r="J70" i="2" s="1"/>
  <c r="K75" i="1" s="1"/>
  <c r="K68" i="2"/>
  <c r="K70" i="2" s="1"/>
  <c r="K76" i="1" s="1"/>
  <c r="L61" i="2"/>
  <c r="L63" i="2" s="1"/>
  <c r="K67" i="1" s="1"/>
  <c r="L68" i="2"/>
  <c r="L70" i="2" s="1"/>
  <c r="K77" i="1" s="1"/>
  <c r="M68" i="2"/>
  <c r="M70" i="2" s="1"/>
  <c r="K78" i="1" s="1"/>
  <c r="N68" i="2"/>
  <c r="N70" i="2" s="1"/>
  <c r="K79" i="1" s="1"/>
  <c r="O68" i="2"/>
  <c r="O70" i="2"/>
  <c r="K80" i="1" s="1"/>
  <c r="H16" i="2"/>
  <c r="H18" i="2" s="1"/>
  <c r="I21" i="1" s="1"/>
  <c r="E28" i="2"/>
  <c r="E30" i="2" s="1"/>
  <c r="G31" i="1" s="1"/>
  <c r="E33" i="2"/>
  <c r="E35" i="2" s="1"/>
  <c r="G37" i="1" s="1"/>
  <c r="F33" i="2"/>
  <c r="G28" i="2"/>
  <c r="G30" i="2" s="1"/>
  <c r="G33" i="1" s="1"/>
  <c r="G33" i="2"/>
  <c r="F45" i="2"/>
  <c r="F47" i="2" s="1"/>
  <c r="G48" i="1" s="1"/>
  <c r="G11" i="2"/>
  <c r="G13" i="2" s="1"/>
  <c r="I13" i="1" s="1"/>
  <c r="L95" i="2"/>
  <c r="L97" i="2" s="1"/>
  <c r="N102" i="1" s="1"/>
  <c r="O89" i="2"/>
  <c r="O95" i="2"/>
  <c r="O97" i="2" s="1"/>
  <c r="N105" i="1" s="1"/>
  <c r="Q89" i="2"/>
  <c r="Q95" i="2"/>
  <c r="Q97" i="2" s="1"/>
  <c r="N107" i="1" s="1"/>
  <c r="S89" i="2"/>
  <c r="S95" i="2"/>
  <c r="S97" i="2" s="1"/>
  <c r="N109" i="1" s="1"/>
  <c r="U95" i="2"/>
  <c r="U97" i="2" s="1"/>
  <c r="N111" i="1" s="1"/>
  <c r="H11" i="2"/>
  <c r="H13" i="2" s="1"/>
  <c r="I14" i="1" s="1"/>
  <c r="G18" i="2"/>
  <c r="I20" i="1" s="1"/>
  <c r="J16" i="2"/>
  <c r="J18" i="2" s="1"/>
  <c r="I23" i="1" s="1"/>
  <c r="E45" i="2"/>
  <c r="E47" i="2" s="1"/>
  <c r="G47" i="1" s="1"/>
  <c r="G45" i="2"/>
  <c r="G47" i="2" s="1"/>
  <c r="G49" i="1" s="1"/>
  <c r="E50" i="2"/>
  <c r="E52" i="2" s="1"/>
  <c r="G53" i="1" s="1"/>
  <c r="F50" i="2"/>
  <c r="F52" i="2" s="1"/>
  <c r="G54" i="1" s="1"/>
  <c r="G50" i="2"/>
  <c r="G52" i="2" s="1"/>
  <c r="G55" i="1" s="1"/>
  <c r="K61" i="2"/>
  <c r="K63" i="2" s="1"/>
  <c r="K66" i="1" s="1"/>
  <c r="O61" i="2"/>
  <c r="O63" i="2" s="1"/>
  <c r="K70" i="1" s="1"/>
  <c r="M89" i="2"/>
  <c r="M95" i="2"/>
  <c r="M97" i="2" s="1"/>
  <c r="N103" i="1" s="1"/>
  <c r="N89" i="2"/>
  <c r="N91" i="2" s="1"/>
  <c r="N91" i="1" s="1"/>
  <c r="N95" i="2"/>
  <c r="N97" i="2" s="1"/>
  <c r="N104" i="1" s="1"/>
  <c r="P89" i="2"/>
  <c r="P95" i="2"/>
  <c r="P97" i="2" s="1"/>
  <c r="N106" i="1" s="1"/>
  <c r="R89" i="2"/>
  <c r="R95" i="2"/>
  <c r="R97" i="2" s="1"/>
  <c r="N108" i="1" s="1"/>
  <c r="T89" i="2"/>
  <c r="T95" i="2"/>
  <c r="T97" i="2" s="1"/>
  <c r="N110" i="1" s="1"/>
  <c r="F35" i="2"/>
  <c r="G38" i="1" s="1"/>
  <c r="G35" i="2"/>
  <c r="G39" i="1" s="1"/>
  <c r="U91" i="2"/>
  <c r="N98" i="1" s="1"/>
  <c r="O91" i="2"/>
  <c r="N92" i="1" s="1"/>
  <c r="Q91" i="2"/>
  <c r="N94" i="1" s="1"/>
  <c r="S91" i="2"/>
  <c r="N96" i="1" s="1"/>
  <c r="M91" i="2"/>
  <c r="N90" i="1" s="1"/>
  <c r="P91" i="2"/>
  <c r="N93" i="1" s="1"/>
  <c r="R91" i="2"/>
  <c r="N95" i="1" s="1"/>
  <c r="T91" i="2"/>
  <c r="N97" i="1" s="1"/>
  <c r="E10" i="7" l="1"/>
  <c r="E12" i="7" s="1"/>
  <c r="E13" i="7" s="1"/>
  <c r="G15" i="7" s="1"/>
</calcChain>
</file>

<file path=xl/sharedStrings.xml><?xml version="1.0" encoding="utf-8"?>
<sst xmlns="http://schemas.openxmlformats.org/spreadsheetml/2006/main" count="315" uniqueCount="214">
  <si>
    <t>n = 3 à 7</t>
  </si>
  <si>
    <t>n = 3</t>
  </si>
  <si>
    <t>n = 4</t>
  </si>
  <si>
    <t>n = 5</t>
  </si>
  <si>
    <t xml:space="preserve"> n = 6</t>
  </si>
  <si>
    <t>n = 7</t>
  </si>
  <si>
    <t>n</t>
  </si>
  <si>
    <t>n = 8 à 10</t>
  </si>
  <si>
    <t>n = 11 à 13</t>
  </si>
  <si>
    <t>n = 14 à 20</t>
  </si>
  <si>
    <t>A. Plus petite</t>
  </si>
  <si>
    <t>Classement par odre décroissant</t>
  </si>
  <si>
    <t>B. La plus grande</t>
  </si>
  <si>
    <t>n = 6</t>
  </si>
  <si>
    <t>A. La plus petite valeur est-elle hors norme ?</t>
  </si>
  <si>
    <t>B. La plus grande valeur est-elle hors norme ?</t>
  </si>
  <si>
    <t xml:space="preserve"> n = 8</t>
  </si>
  <si>
    <t>n = 9</t>
  </si>
  <si>
    <t>n = 10</t>
  </si>
  <si>
    <t>n = 8</t>
  </si>
  <si>
    <t>B. Plus grande</t>
  </si>
  <si>
    <t>n = 11</t>
  </si>
  <si>
    <t>n = 12</t>
  </si>
  <si>
    <t>n = 13</t>
  </si>
  <si>
    <t>n = 14</t>
  </si>
  <si>
    <t>n = 15</t>
  </si>
  <si>
    <t>n = 16</t>
  </si>
  <si>
    <t>n = 17</t>
  </si>
  <si>
    <t>n = 18</t>
  </si>
  <si>
    <t>n = 19</t>
  </si>
  <si>
    <t>n = 20</t>
  </si>
  <si>
    <t>Il peut arriver, au cours d'une expérimentation qu'un des résultats semble s'écarter</t>
  </si>
  <si>
    <t>Dans ce cas, il faut avoir recours à un test statistique permettant de justifier</t>
  </si>
  <si>
    <r>
      <t xml:space="preserve">On classe ces résultats par </t>
    </r>
    <r>
      <rPr>
        <b/>
        <sz val="12"/>
        <rFont val="Arial Unicode MS"/>
        <family val="2"/>
      </rPr>
      <t>ordre de valeur croissante</t>
    </r>
  </si>
  <si>
    <r>
      <t>x</t>
    </r>
    <r>
      <rPr>
        <vertAlign val="subscript"/>
        <sz val="12"/>
        <rFont val="Arial Unicode MS"/>
        <family val="2"/>
      </rPr>
      <t>1</t>
    </r>
    <r>
      <rPr>
        <sz val="12"/>
        <rFont val="Arial Unicode MS"/>
        <family val="2"/>
      </rPr>
      <t xml:space="preserve"> &lt; x</t>
    </r>
    <r>
      <rPr>
        <vertAlign val="subscript"/>
        <sz val="12"/>
        <rFont val="Arial Unicode MS"/>
        <family val="2"/>
      </rPr>
      <t>2</t>
    </r>
    <r>
      <rPr>
        <sz val="12"/>
        <rFont val="Arial Unicode MS"/>
        <family val="2"/>
      </rPr>
      <t xml:space="preserve"> &lt; … &lt; x</t>
    </r>
    <r>
      <rPr>
        <vertAlign val="subscript"/>
        <sz val="12"/>
        <rFont val="Arial Unicode MS"/>
        <family val="2"/>
      </rPr>
      <t>n-1</t>
    </r>
    <r>
      <rPr>
        <sz val="12"/>
        <rFont val="Arial Unicode MS"/>
        <family val="2"/>
      </rPr>
      <t xml:space="preserve"> &lt; x</t>
    </r>
    <r>
      <rPr>
        <vertAlign val="subscript"/>
        <sz val="12"/>
        <rFont val="Arial Unicode MS"/>
        <family val="2"/>
      </rPr>
      <t>n</t>
    </r>
  </si>
  <si>
    <t>n = 21 à 30</t>
  </si>
  <si>
    <t>n = 21</t>
  </si>
  <si>
    <t>n = 22</t>
  </si>
  <si>
    <t>n = 23</t>
  </si>
  <si>
    <t>n = 24</t>
  </si>
  <si>
    <t>n = 25</t>
  </si>
  <si>
    <t>n = 26</t>
  </si>
  <si>
    <t>n = 27</t>
  </si>
  <si>
    <t>n = 28</t>
  </si>
  <si>
    <t>n = 29</t>
  </si>
  <si>
    <t>n = 30</t>
  </si>
  <si>
    <t>x</t>
  </si>
  <si>
    <t>Il s'applique pour des petits échantillons, n compris entre 3 et 30.</t>
  </si>
  <si>
    <t>- Si on ôte la plus grande valeur, on ôte également la plus petite.</t>
  </si>
  <si>
    <t>- Si on ôte 2 valeurs extrêmes du côté des petites valeurs, on ôte également les 2 grandes valeurs extrêmes</t>
  </si>
  <si>
    <t>http://www.educnet.education.fr/rnchimie/math/benichou/tests/dixon/dixon.htm</t>
  </si>
  <si>
    <t>- Si l'on tronque un échantillon, il faut le faire de la même manière pour tous ceux de l'expérience.</t>
  </si>
  <si>
    <t>était représentative d'une partie de la population. Dans ce cas, cela voudrait dire que l'échantillon</t>
  </si>
  <si>
    <t xml:space="preserve">recouvrait deux populations différentes. Les conclusions à l'issue d'un test statistique utilisant un </t>
  </si>
  <si>
    <t>échantillon tronqué ne concerneront plus que l'une de ces deux populations.</t>
  </si>
  <si>
    <t>- etc..</t>
  </si>
  <si>
    <t>Réalisation du test de Dixon avec le logiciel R</t>
  </si>
  <si>
    <t>Arguments</t>
  </si>
  <si>
    <t>un vecteur de données numériques.</t>
  </si>
  <si>
    <t>4. Si la plus petite ou la plus grande valeur est "hors norme", il peut être justifié, au risque de 5% unidirectionnel, de la supprimer.</t>
  </si>
  <si>
    <t>Dans le cas de valeurs très proches de la limite, le test avec R est un peu moins sévère que la feuille "Test".</t>
  </si>
  <si>
    <t>Important :</t>
  </si>
  <si>
    <t>Il est absolument proscrit de continuer à l'utiliser pour ôter une seconde valeur.</t>
  </si>
  <si>
    <t>ce test ne peut être réalisé que pour ôter UNE SEULE valeur.</t>
  </si>
  <si>
    <t>TEST DE DIXON</t>
  </si>
  <si>
    <t>- Notice à lire attentivement avant d'utiliser le test -</t>
  </si>
  <si>
    <t>à éliminer cette valeur en la considérant comme aberrante. Or il peut être dangereux de</t>
  </si>
  <si>
    <t>procéder ainsi sans vérification préalable. La bonne attitude à avoir est la suivante :</t>
  </si>
  <si>
    <t>si l'on a pu retrouver la cause de la valeur aberrante (erreur de lecture, faute de calcul, faute de frappe,</t>
  </si>
  <si>
    <t>1. Généralités</t>
  </si>
  <si>
    <r>
      <t>Une autre solution</t>
    </r>
    <r>
      <rPr>
        <sz val="11"/>
        <rFont val="Trebuchet MS"/>
        <family val="2"/>
      </rPr>
      <t xml:space="preserve"> existe pour TRONQUER l'échantillon :</t>
    </r>
  </si>
  <si>
    <r>
      <rPr>
        <u/>
        <sz val="9"/>
        <rFont val="Trebuchet MS"/>
        <family val="2"/>
      </rPr>
      <t xml:space="preserve">Contact </t>
    </r>
    <r>
      <rPr>
        <sz val="9"/>
        <rFont val="Trebuchet MS"/>
        <family val="2"/>
      </rPr>
      <t>: info_at_anastats.fr</t>
    </r>
  </si>
  <si>
    <t>Après avoir choisi la série correspondant à l'échantillon à examiner, placer les valeurs dans</t>
  </si>
  <si>
    <t>les cellules jeunes correspondantes, valeurs numériques uniquement.</t>
  </si>
  <si>
    <t>3. Réalisation du test de Dixon avec le logiciel R</t>
  </si>
  <si>
    <t>Réf.</t>
  </si>
  <si>
    <r>
      <t xml:space="preserve">Le test de Dixon permet de déterminer si une valeur est </t>
    </r>
    <r>
      <rPr>
        <b/>
        <sz val="11"/>
        <rFont val="Trebuchet MS"/>
        <family val="2"/>
      </rPr>
      <t>probablement</t>
    </r>
    <r>
      <rPr>
        <sz val="11"/>
        <rFont val="Trebuchet MS"/>
        <family val="2"/>
      </rPr>
      <t xml:space="preserve"> hors norme.</t>
    </r>
  </si>
  <si>
    <r>
      <t>Attention</t>
    </r>
    <r>
      <rPr>
        <sz val="11"/>
        <rFont val="Trebuchet MS"/>
        <family val="2"/>
      </rPr>
      <t xml:space="preserve"> : éliminer une valeur sur 10 revient à éliminer 10% de la population si cette valeur</t>
    </r>
  </si>
  <si>
    <r>
      <t xml:space="preserve">Le logiciel R renvoie la valeur de </t>
    </r>
    <r>
      <rPr>
        <i/>
        <sz val="11"/>
        <rFont val="Trebuchet MS"/>
        <family val="2"/>
      </rPr>
      <t>p</t>
    </r>
    <r>
      <rPr>
        <sz val="11"/>
        <rFont val="Trebuchet MS"/>
        <family val="2"/>
      </rPr>
      <t>.</t>
    </r>
  </si>
  <si>
    <t>Test de Dixon</t>
  </si>
  <si>
    <t>1. Placer les valeurs de votre série dans la plage jaune qui convient à l'effectif.</t>
  </si>
  <si>
    <t>2. Sélectionner vos valeurs numériques (sans le titre de colonne).</t>
  </si>
  <si>
    <r>
      <t xml:space="preserve">3. Effectuer un tri </t>
    </r>
    <r>
      <rPr>
        <b/>
        <sz val="11"/>
        <rFont val="Arial"/>
        <family val="2"/>
      </rPr>
      <t>DECROISSANT</t>
    </r>
    <r>
      <rPr>
        <sz val="11"/>
        <rFont val="Arial"/>
        <family val="2"/>
      </rPr>
      <t xml:space="preserve"> (bouton          ) </t>
    </r>
    <r>
      <rPr>
        <b/>
        <sz val="11"/>
        <rFont val="Arial"/>
        <family val="2"/>
      </rPr>
      <t>SANS ETENDRE LA SELECTION.</t>
    </r>
  </si>
  <si>
    <t>2. Outils pour le test</t>
  </si>
  <si>
    <r>
      <rPr>
        <u/>
        <sz val="10"/>
        <rFont val="Arial"/>
        <family val="2"/>
      </rPr>
      <t>Fonction</t>
    </r>
    <r>
      <rPr>
        <sz val="10"/>
        <rFont val="Arial"/>
        <family val="2"/>
      </rPr>
      <t xml:space="preserve"> : dixon.test {outliers}</t>
    </r>
  </si>
  <si>
    <t xml:space="preserve">x = </t>
  </si>
  <si>
    <t xml:space="preserve">opposite = </t>
  </si>
  <si>
    <t xml:space="preserve">type = </t>
  </si>
  <si>
    <t>un entier indiquant le type de test à utiliser.</t>
  </si>
  <si>
    <t>si type=0 le test est adapté à la taille d'échantillon (par défaut).</t>
  </si>
  <si>
    <t>FALSE pour tester la valeur la plus éloignée de la moyenne (par défaut).</t>
  </si>
  <si>
    <t xml:space="preserve">two.sided = </t>
  </si>
  <si>
    <t>TRUE réalise le test bidirectionnel (par défaut)</t>
  </si>
  <si>
    <t>3. Exemple</t>
  </si>
  <si>
    <t>&gt; library(outliers)</t>
  </si>
  <si>
    <t>&gt; dixon.test(x)</t>
  </si>
  <si>
    <t xml:space="preserve">        Dixon test for outliers</t>
  </si>
  <si>
    <t>data:  x</t>
  </si>
  <si>
    <t>Q = 0.575, p-value = 0.04589</t>
  </si>
  <si>
    <t>alternative hypothesis: highest value 19 is an outlier</t>
  </si>
  <si>
    <t># Pour faire le test sur la valeur la plus éloignée de la moyenne (ici 19)</t>
  </si>
  <si>
    <t># Pour faire le test à l'opposé de la valeur la plus éloignée (ici -1).</t>
  </si>
  <si>
    <t>&gt; dixon.test(x, opposite=TRUE)</t>
  </si>
  <si>
    <t>Q = 0.1, p-value = 0.5733</t>
  </si>
  <si>
    <t>alternative hypothesis: lowest value -1 is an outlier</t>
  </si>
  <si>
    <t>1. Présentation des données</t>
  </si>
  <si>
    <t>&gt; x&lt;-c(19, 7.5, 6, 1, 3, -1, 5)</t>
  </si>
  <si>
    <t>Un vecteur de données numériques.</t>
  </si>
  <si>
    <t>Il n'est pas nécessaire d'ordonner les valeurs.</t>
  </si>
  <si>
    <t>TRUE pour tester à l'opposé de cette valeur, si c'est celle qui est suspecte.</t>
  </si>
  <si>
    <r>
      <rPr>
        <b/>
        <sz val="10"/>
        <rFont val="Arial"/>
        <family val="2"/>
      </rPr>
      <t xml:space="preserve">Rappel </t>
    </r>
    <r>
      <rPr>
        <sz val="10"/>
        <rFont val="Arial"/>
      </rPr>
      <t>: en aucun cas le test ne justifie d'enlever deux valeurs.</t>
    </r>
  </si>
  <si>
    <t>etc.), il est tout à fait normal de l'éliminer. En revanche, si aucune cause accidentelle n'a</t>
  </si>
  <si>
    <t>La dernière feuille indique une méthode avec le logiciel R.</t>
  </si>
  <si>
    <r>
      <rPr>
        <b/>
        <u/>
        <sz val="11"/>
        <rFont val="Arial"/>
        <family val="2"/>
      </rPr>
      <t>Rappel</t>
    </r>
    <r>
      <rPr>
        <b/>
        <sz val="11"/>
        <rFont val="Arial"/>
        <family val="2"/>
      </rPr>
      <t xml:space="preserve"> : en aucun cas le test ne justifie d'enlever deux valeurs ni de refaire le test après en avoir enlevé une.</t>
    </r>
  </si>
  <si>
    <t>Calculs pour le test de DIXON</t>
  </si>
  <si>
    <t xml:space="preserve">https://www.itl.nist.gov/div898/handbook/eda/section3/eda35h.htm </t>
  </si>
  <si>
    <t>Test utilisant le Z-score modifié</t>
  </si>
  <si>
    <t>Rappel</t>
  </si>
  <si>
    <t xml:space="preserve">Ce test est à utiliser lorsque l'on dispose de plus de 30 valeurs </t>
  </si>
  <si>
    <t xml:space="preserve">   de distribution approximativement normale.</t>
  </si>
  <si>
    <t>Dans le cas d'effectifs compris entre 3 et 30 valeurs, utiliser le test de Dixon.</t>
  </si>
  <si>
    <t>Valeurs</t>
  </si>
  <si>
    <t>XXXX</t>
  </si>
  <si>
    <t>abs(écarts médiane)</t>
  </si>
  <si>
    <t>médiane valeurs</t>
  </si>
  <si>
    <t>médiane abs(écarts) = MAD</t>
  </si>
  <si>
    <t>xxxxx</t>
  </si>
  <si>
    <t>Indiquer ci-dessous dans la cellule jaune</t>
  </si>
  <si>
    <t>Mi =</t>
  </si>
  <si>
    <t>Résultat</t>
  </si>
  <si>
    <t>Au seuil de 0.05, la valeur ci-dessus</t>
  </si>
  <si>
    <t>abs(Mi) =</t>
  </si>
  <si>
    <r>
      <rPr>
        <b/>
        <u/>
        <sz val="10"/>
        <rFont val="Arial"/>
        <family val="2"/>
      </rPr>
      <t>l'unique valeur</t>
    </r>
    <r>
      <rPr>
        <b/>
        <sz val="10"/>
        <rFont val="Arial"/>
        <family val="2"/>
      </rPr>
      <t xml:space="preserve"> suspectée d'être hors-normes</t>
    </r>
  </si>
  <si>
    <t>Coller les données dans les cellules jaunes de la colonne B</t>
  </si>
  <si>
    <t>Remarque</t>
  </si>
  <si>
    <t xml:space="preserve">   peut être une aide pour visualiser une valeur hors normes.</t>
  </si>
  <si>
    <t>Référence</t>
  </si>
  <si>
    <t>Notice générale</t>
  </si>
  <si>
    <t>- Notice à lire attentivement avant d'utiliser un test -</t>
  </si>
  <si>
    <t>La probabilité retenue ici dans la feuille "Test Dixon" est de 5% unidirectionnel.</t>
  </si>
  <si>
    <t>2. Mode d'emploi de la feuille "Test Dixon"</t>
  </si>
  <si>
    <t>La feuille "Test Dixon" propose des séries de valeurs pour des échantillons de 3 à 30 individus.</t>
  </si>
  <si>
    <r>
      <rPr>
        <b/>
        <sz val="11"/>
        <rFont val="Trebuchet MS"/>
        <family val="2"/>
      </rPr>
      <t>Trier</t>
    </r>
    <r>
      <rPr>
        <sz val="11"/>
        <rFont val="Trebuchet MS"/>
        <family val="2"/>
      </rPr>
      <t xml:space="preserve"> ensuite ces valeurs numériques (sans le titre de colonne) </t>
    </r>
    <r>
      <rPr>
        <b/>
        <sz val="11"/>
        <rFont val="Trebuchet MS"/>
        <family val="2"/>
      </rPr>
      <t>par odre décroissant</t>
    </r>
    <r>
      <rPr>
        <sz val="11"/>
        <rFont val="Trebuchet MS"/>
        <family val="2"/>
      </rPr>
      <t>,</t>
    </r>
  </si>
  <si>
    <r>
      <rPr>
        <b/>
        <sz val="11"/>
        <rFont val="Trebuchet MS"/>
        <family val="2"/>
      </rPr>
      <t>sans étendre la sélection</t>
    </r>
    <r>
      <rPr>
        <sz val="11"/>
        <rFont val="Trebuchet MS"/>
        <family val="2"/>
      </rPr>
      <t>, c'est à dire sans trier en même temps les colonnes adjacentes.</t>
    </r>
  </si>
  <si>
    <t>Lire ensuite le résultat dans la plage de cellules bleues voisine, pour la taille d'échantillon utilisée.</t>
  </si>
  <si>
    <t xml:space="preserve">notablement des autres observations de l'échantillon. </t>
  </si>
  <si>
    <t>Une attitude classique, que l'on rencontre trop souvent, consiste</t>
  </si>
  <si>
    <t>pu être détectée, il est dangereux d'éliminer brutalement la valeur incriminée ; elle peut être</t>
  </si>
  <si>
    <t>due à une variation aléatoire ou indiquer une dimension intéressante.</t>
  </si>
  <si>
    <r>
      <t xml:space="preserve">l'élimination de la valeur aberrante avec une probabilité </t>
    </r>
    <r>
      <rPr>
        <i/>
        <sz val="11"/>
        <rFont val="Trebuchet MS"/>
        <family val="2"/>
      </rPr>
      <t xml:space="preserve">p </t>
    </r>
    <r>
      <rPr>
        <sz val="11"/>
        <rFont val="Trebuchet MS"/>
        <family val="2"/>
      </rPr>
      <t>de se tromper.</t>
    </r>
  </si>
  <si>
    <t>Deux tests statistiques sont proposés ici dont le choix dépend de la taille de l'échantillon :</t>
  </si>
  <si>
    <t>- le test de Dixon s'applique pour des échantillons de 3 à 30 individus.</t>
  </si>
  <si>
    <t>- le test du "Z-score modifié" est principalement adapté à des échantillons de plus de 30 individus.</t>
  </si>
  <si>
    <t>Deux solutions sont proposées utilisant le logiciel R :</t>
  </si>
  <si>
    <t xml:space="preserve">https://search.r-project.org/CRAN/refmans/outliers/html/grubbs.test.html </t>
  </si>
  <si>
    <t>- Test de Dixon pour des petits échantillons de 30 individus au plus.</t>
  </si>
  <si>
    <t xml:space="preserve">  Ces deux tests ne permettent de détecter qu'une seule valeur hors norme,</t>
  </si>
  <si>
    <t xml:space="preserve">  soit à l'une des extrémités, soit à l'autre.</t>
  </si>
  <si>
    <t>n'est donc pas recommandé ici. Un histogramme ou un graphique en boites</t>
  </si>
  <si>
    <t>à moustaches (boxplot) seront en général suffisamment informatifs.</t>
  </si>
  <si>
    <t xml:space="preserve">   détecter jusqu'à 2 valeurs hors normes.</t>
  </si>
  <si>
    <t>pour en détecter éventuellement une autre.</t>
  </si>
  <si>
    <t>De toute manière, lorsqu'une valeur hors norme a été détectée et enlevée</t>
  </si>
  <si>
    <t>Références</t>
  </si>
  <si>
    <t xml:space="preserve">https://cran.r-project.org/web/packages/outliers/outliers.pdf </t>
  </si>
  <si>
    <t xml:space="preserve">https://www.rdocumentation.org/packages/outliers/versions/0.15/topics/dixon.test </t>
  </si>
  <si>
    <t xml:space="preserve">https://www.xlstat.com/fr/solutions/fonctionnalites/dixon-test-for-outliers </t>
  </si>
  <si>
    <r>
      <t xml:space="preserve">Remarques et suggestions : </t>
    </r>
    <r>
      <rPr>
        <sz val="10"/>
        <rFont val="Arial"/>
        <family val="2"/>
      </rPr>
      <t>info_at_anastats.fr</t>
    </r>
  </si>
  <si>
    <t>Réalisation du test de Grubbs avec le logiciel R</t>
  </si>
  <si>
    <t xml:space="preserve">   de la série, soit deux valeurs hors normes, l'une à chaque extrémité de la série de valeurs.</t>
  </si>
  <si>
    <t xml:space="preserve">1. Présentation des données </t>
  </si>
  <si>
    <t>Le test de Grubbs permet de détecter soit une seule valeur hors normes, soit deux valeurs hors normes du même côté</t>
  </si>
  <si>
    <t>Un vecteur de données numériques, pas nécessairement ordonnées.</t>
  </si>
  <si>
    <t>2. Réalisation du test</t>
  </si>
  <si>
    <r>
      <rPr>
        <u/>
        <sz val="11"/>
        <rFont val="Arial"/>
        <family val="2"/>
      </rPr>
      <t>Fonction</t>
    </r>
    <r>
      <rPr>
        <sz val="11"/>
        <rFont val="Arial"/>
        <family val="2"/>
      </rPr>
      <t xml:space="preserve"> : grubbs.test {outliers}</t>
    </r>
  </si>
  <si>
    <t>x : un vecteur de données numériques</t>
  </si>
  <si>
    <t xml:space="preserve">          (11) utilisé pour savoir si la valeur la plus élevée et la plus basse sont toutes deux hors normes ;</t>
  </si>
  <si>
    <t xml:space="preserve">          (20) utilisé pour savoir s'il y a 2 valeurs hors normes à la même extrémité de la série.</t>
  </si>
  <si>
    <t>opposite : valeur logique indiquant si vous souhaitez tester non la valeur la plus différente</t>
  </si>
  <si>
    <t>type : (10) utilisé pour détecter une seule valeur hors normes (par défaut) ;</t>
  </si>
  <si>
    <t xml:space="preserve">           FALSE par défaut.</t>
  </si>
  <si>
    <t>two.sided : bidirectionnel ou unidirectionnel ; FALSE, c'est à dire unidirectionnel par défaut.</t>
  </si>
  <si>
    <t>&gt; grubbs.test(x)</t>
  </si>
  <si>
    <t>Grubbs test for one outlier</t>
  </si>
  <si>
    <t>G = 2.02726, U = 0.20087, p-value = 0.02324</t>
  </si>
  <si>
    <t>&gt; grubbs.test(x, opposite=TRUE)</t>
  </si>
  <si>
    <t>G = 1.04103, U = 0.78927, p-value = 1</t>
  </si>
  <si>
    <t>&gt; grubbs.test(x, type=11)</t>
  </si>
  <si>
    <t>Grubbs test for two opposite outliers</t>
  </si>
  <si>
    <t>G = 3.06829, U = 0.10199, p-value = 0.1672</t>
  </si>
  <si>
    <t>alternative hypothesis: -1 and 19 are outliers</t>
  </si>
  <si>
    <t>&gt; grubbs.test(x, type=20)</t>
  </si>
  <si>
    <t>Grubbs test for two outliers</t>
  </si>
  <si>
    <t>U = 0.12866, p-value = 0.07741</t>
  </si>
  <si>
    <t>alternative hypothesis: highest values 7.5 , 19 are outliers</t>
  </si>
  <si>
    <t># Pour tester si la valeur la plus extrême est hors normes</t>
  </si>
  <si>
    <t># Pour tester si les 2 valeurs opposées à chaque extrémité sont hormes</t>
  </si>
  <si>
    <t># Pour tester s'il y a 2 valeurs hors normes à la même extrémité.</t>
  </si>
  <si>
    <t># Conclusion : seule la valeur 19 est significativement hors normes.</t>
  </si>
  <si>
    <t># Pour faire le test à l'extrémité opposée de la valeur la plus éloignée (ici -1).</t>
  </si>
  <si>
    <t xml:space="preserve">   La condition de normalité des données est donc ici essentielle.</t>
  </si>
  <si>
    <r>
      <t>Arguments</t>
    </r>
    <r>
      <rPr>
        <sz val="11"/>
        <rFont val="Arial"/>
        <family val="2"/>
      </rPr>
      <t xml:space="preserve"> :</t>
    </r>
  </si>
  <si>
    <t xml:space="preserve">           de la moyenne mais au contraire à l'autre extrémité (la plus basse si la plus suspecte est la plus élevée, etc.)</t>
  </si>
  <si>
    <t>Bien qu'il utilise moyenne et écart type pour le calcul de la statistique, ce test est réputé efficace pour des petits échantillons.</t>
  </si>
  <si>
    <r>
      <t xml:space="preserve">          </t>
    </r>
    <r>
      <rPr>
        <b/>
        <i/>
        <sz val="11"/>
        <rFont val="Arial"/>
        <family val="2"/>
      </rPr>
      <t>N.B.</t>
    </r>
    <r>
      <rPr>
        <i/>
        <sz val="11"/>
        <rFont val="Arial"/>
        <family val="2"/>
      </rPr>
      <t xml:space="preserve"> Cette dernière option n'est possible que si l'effectif de la série est compris entre 3 et 30.</t>
    </r>
  </si>
  <si>
    <t>Un graphique de type 'Boite à moustache' ou histogramme</t>
  </si>
  <si>
    <t>il est absolument proscrit de répéter le test sur le reste de l'échantillon</t>
  </si>
  <si>
    <t>- Test de Grubbs peut être utilisé pour des échantillons de taille supérieure à 30, et peut</t>
  </si>
  <si>
    <t>Tous ces tests supposent que l'échantillon testé est issu d'une population</t>
  </si>
  <si>
    <t>normalement distribuée. Si une ou plusieurs valeurs hors normes sont</t>
  </si>
  <si>
    <t>présentes dans l'échantillon testé cela peut affecter un test statistique de normalité ; l'usage de ces tests</t>
  </si>
  <si>
    <t>Un test statistique indiquant qu'une valeur est significativement hors normes</t>
  </si>
  <si>
    <t>permet juste de commencer la réflexion sur ce qu'il convient de faire de cette valeur.</t>
  </si>
  <si>
    <t>Voir aussi le didacticiel
 "Détection et traitement des valeurs hors normes.pdf"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</si>
</sst>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9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1"/>
      <name val="Times New Roman"/>
      <family val="1"/>
    </font>
    <font>
      <b/>
      <sz val="11"/>
      <name val="Arial Unicode MS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 Unicode MS"/>
      <family val="2"/>
    </font>
    <font>
      <b/>
      <sz val="12"/>
      <name val="Arial Unicode MS"/>
      <family val="2"/>
    </font>
    <font>
      <b/>
      <sz val="11"/>
      <name val="Arial"/>
      <family val="2"/>
    </font>
    <font>
      <vertAlign val="subscript"/>
      <sz val="12"/>
      <name val="Arial Unicode MS"/>
      <family val="2"/>
    </font>
    <font>
      <b/>
      <sz val="10"/>
      <color indexed="18"/>
      <name val="Courier New"/>
      <family val="3"/>
    </font>
    <font>
      <u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Trebuchet MS"/>
      <family val="2"/>
    </font>
    <font>
      <sz val="10"/>
      <name val="Trebuchet MS"/>
      <family val="2"/>
    </font>
    <font>
      <sz val="12"/>
      <name val="Trebuchet MS"/>
      <family val="2"/>
    </font>
    <font>
      <sz val="11"/>
      <name val="Trebuchet MS"/>
      <family val="2"/>
    </font>
    <font>
      <sz val="9"/>
      <name val="Trebuchet MS"/>
      <family val="2"/>
    </font>
    <font>
      <u/>
      <sz val="9"/>
      <name val="Trebuchet MS"/>
      <family val="2"/>
    </font>
    <font>
      <u/>
      <sz val="9"/>
      <color indexed="12"/>
      <name val="Trebuchet MS"/>
      <family val="2"/>
    </font>
    <font>
      <i/>
      <sz val="11"/>
      <name val="Trebuchet MS"/>
      <family val="2"/>
    </font>
    <font>
      <b/>
      <sz val="10"/>
      <color theme="5"/>
      <name val="Courier New"/>
      <family val="3"/>
    </font>
    <font>
      <b/>
      <sz val="10"/>
      <color theme="3"/>
      <name val="Courier New"/>
      <family val="3"/>
    </font>
    <font>
      <b/>
      <u/>
      <sz val="11"/>
      <name val="Arial"/>
      <family val="2"/>
    </font>
    <font>
      <b/>
      <u/>
      <sz val="10"/>
      <name val="Arial"/>
      <family val="2"/>
    </font>
    <font>
      <u/>
      <sz val="11"/>
      <name val="Arial"/>
      <family val="2"/>
    </font>
    <font>
      <b/>
      <sz val="13"/>
      <name val="Arial"/>
      <family val="2"/>
    </font>
    <font>
      <sz val="11"/>
      <name val="Courier New"/>
      <family val="3"/>
    </font>
    <font>
      <sz val="11"/>
      <color rgb="FFFF0000"/>
      <name val="Courier New"/>
      <family val="3"/>
    </font>
    <font>
      <sz val="11"/>
      <color rgb="FF002060"/>
      <name val="Courier New"/>
      <family val="3"/>
    </font>
    <font>
      <sz val="11"/>
      <color rgb="FFC00000"/>
      <name val="Courier New"/>
      <family val="3"/>
    </font>
    <font>
      <i/>
      <sz val="11"/>
      <name val="Arial"/>
      <family val="2"/>
    </font>
    <font>
      <b/>
      <i/>
      <sz val="11"/>
      <name val="Arial"/>
      <family val="2"/>
    </font>
    <font>
      <i/>
      <sz val="1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wrapText="1"/>
    </xf>
    <xf numFmtId="9" fontId="5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9" fontId="5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7" fillId="0" borderId="0" xfId="0" applyFont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3" borderId="0" xfId="0" applyFill="1"/>
    <xf numFmtId="0" fontId="16" fillId="3" borderId="0" xfId="0" applyFont="1" applyFill="1"/>
    <xf numFmtId="0" fontId="19" fillId="3" borderId="0" xfId="0" applyFont="1" applyFill="1"/>
    <xf numFmtId="0" fontId="21" fillId="3" borderId="0" xfId="0" applyFont="1" applyFill="1"/>
    <xf numFmtId="0" fontId="20" fillId="3" borderId="0" xfId="0" quotePrefix="1" applyFont="1" applyFill="1"/>
    <xf numFmtId="0" fontId="18" fillId="3" borderId="0" xfId="0" applyFont="1" applyFill="1"/>
    <xf numFmtId="0" fontId="21" fillId="3" borderId="0" xfId="0" quotePrefix="1" applyFont="1" applyFill="1"/>
    <xf numFmtId="0" fontId="22" fillId="3" borderId="0" xfId="0" applyFont="1" applyFill="1"/>
    <xf numFmtId="0" fontId="24" fillId="3" borderId="0" xfId="1" quotePrefix="1" applyFont="1" applyFill="1" applyAlignment="1" applyProtection="1"/>
    <xf numFmtId="0" fontId="6" fillId="3" borderId="0" xfId="0" applyFont="1" applyFill="1"/>
    <xf numFmtId="0" fontId="0" fillId="4" borderId="0" xfId="0" applyFill="1"/>
    <xf numFmtId="0" fontId="8" fillId="4" borderId="0" xfId="0" applyFont="1" applyFill="1"/>
    <xf numFmtId="0" fontId="6" fillId="4" borderId="0" xfId="0" applyFont="1" applyFill="1"/>
    <xf numFmtId="0" fontId="12" fillId="4" borderId="0" xfId="0" applyFont="1" applyFill="1"/>
    <xf numFmtId="0" fontId="7" fillId="4" borderId="0" xfId="0" applyFont="1" applyFill="1" applyAlignment="1">
      <alignment horizontal="left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7" fillId="4" borderId="0" xfId="0" applyFont="1" applyFill="1"/>
    <xf numFmtId="0" fontId="0" fillId="4" borderId="3" xfId="0" applyFill="1" applyBorder="1" applyAlignment="1">
      <alignment horizontal="center"/>
    </xf>
    <xf numFmtId="0" fontId="9" fillId="4" borderId="0" xfId="0" applyFont="1" applyFill="1"/>
    <xf numFmtId="0" fontId="0" fillId="5" borderId="7" xfId="0" applyFill="1" applyBorder="1" applyProtection="1">
      <protection locked="0"/>
    </xf>
    <xf numFmtId="0" fontId="0" fillId="5" borderId="8" xfId="0" applyFill="1" applyBorder="1" applyProtection="1">
      <protection locked="0"/>
    </xf>
    <xf numFmtId="0" fontId="0" fillId="5" borderId="5" xfId="0" applyFill="1" applyBorder="1" applyProtection="1">
      <protection locked="0"/>
    </xf>
    <xf numFmtId="0" fontId="0" fillId="5" borderId="6" xfId="0" applyFill="1" applyBorder="1" applyProtection="1">
      <protection locked="0"/>
    </xf>
    <xf numFmtId="0" fontId="0" fillId="5" borderId="9" xfId="0" applyFill="1" applyBorder="1" applyProtection="1">
      <protection locked="0"/>
    </xf>
    <xf numFmtId="0" fontId="0" fillId="5" borderId="3" xfId="0" applyFill="1" applyBorder="1" applyProtection="1">
      <protection locked="0"/>
    </xf>
    <xf numFmtId="0" fontId="0" fillId="5" borderId="11" xfId="0" applyFill="1" applyBorder="1" applyProtection="1">
      <protection locked="0"/>
    </xf>
    <xf numFmtId="0" fontId="0" fillId="5" borderId="0" xfId="0" applyFill="1" applyProtection="1">
      <protection locked="0"/>
    </xf>
    <xf numFmtId="0" fontId="0" fillId="7" borderId="4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14" fillId="4" borderId="0" xfId="0" applyFont="1" applyFill="1"/>
    <xf numFmtId="0" fontId="15" fillId="4" borderId="0" xfId="0" applyFont="1" applyFill="1"/>
    <xf numFmtId="0" fontId="17" fillId="4" borderId="0" xfId="0" applyFont="1" applyFill="1"/>
    <xf numFmtId="0" fontId="17" fillId="4" borderId="0" xfId="0" applyFont="1" applyFill="1" applyAlignment="1">
      <alignment horizontal="right"/>
    </xf>
    <xf numFmtId="0" fontId="0" fillId="4" borderId="0" xfId="0" applyFill="1" applyAlignment="1">
      <alignment horizontal="right"/>
    </xf>
    <xf numFmtId="0" fontId="26" fillId="8" borderId="0" xfId="0" applyFont="1" applyFill="1"/>
    <xf numFmtId="0" fontId="0" fillId="8" borderId="0" xfId="0" applyFill="1"/>
    <xf numFmtId="0" fontId="17" fillId="8" borderId="0" xfId="0" applyFont="1" applyFill="1"/>
    <xf numFmtId="0" fontId="27" fillId="8" borderId="0" xfId="0" applyFont="1" applyFill="1"/>
    <xf numFmtId="0" fontId="5" fillId="4" borderId="0" xfId="0" applyFont="1" applyFill="1"/>
    <xf numFmtId="0" fontId="7" fillId="9" borderId="9" xfId="0" applyFont="1" applyFill="1" applyBorder="1"/>
    <xf numFmtId="0" fontId="0" fillId="9" borderId="11" xfId="0" applyFill="1" applyBorder="1"/>
    <xf numFmtId="0" fontId="0" fillId="9" borderId="19" xfId="0" applyFill="1" applyBorder="1"/>
    <xf numFmtId="0" fontId="17" fillId="9" borderId="5" xfId="0" applyFont="1" applyFill="1" applyBorder="1"/>
    <xf numFmtId="0" fontId="0" fillId="9" borderId="0" xfId="0" applyFill="1"/>
    <xf numFmtId="0" fontId="0" fillId="9" borderId="20" xfId="0" applyFill="1" applyBorder="1"/>
    <xf numFmtId="0" fontId="7" fillId="9" borderId="6" xfId="0" applyFont="1" applyFill="1" applyBorder="1"/>
    <xf numFmtId="0" fontId="0" fillId="9" borderId="12" xfId="0" applyFill="1" applyBorder="1"/>
    <xf numFmtId="0" fontId="0" fillId="9" borderId="21" xfId="0" applyFill="1" applyBorder="1"/>
    <xf numFmtId="0" fontId="16" fillId="4" borderId="0" xfId="0" applyFont="1" applyFill="1"/>
    <xf numFmtId="0" fontId="29" fillId="4" borderId="0" xfId="0" applyFont="1" applyFill="1"/>
    <xf numFmtId="0" fontId="7" fillId="4" borderId="2" xfId="0" applyFont="1" applyFill="1" applyBorder="1" applyAlignment="1">
      <alignment horizontal="center"/>
    </xf>
    <xf numFmtId="0" fontId="17" fillId="4" borderId="0" xfId="0" applyFont="1" applyFill="1" applyAlignment="1">
      <alignment horizontal="center"/>
    </xf>
    <xf numFmtId="0" fontId="7" fillId="4" borderId="17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0" fillId="4" borderId="0" xfId="0" applyFill="1" applyAlignment="1">
      <alignment horizontal="left"/>
    </xf>
    <xf numFmtId="0" fontId="7" fillId="4" borderId="18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right"/>
    </xf>
    <xf numFmtId="0" fontId="7" fillId="4" borderId="10" xfId="0" applyFont="1" applyFill="1" applyBorder="1" applyAlignment="1">
      <alignment horizontal="center"/>
    </xf>
    <xf numFmtId="0" fontId="1" fillId="4" borderId="0" xfId="1" applyFill="1" applyAlignment="1" applyProtection="1"/>
    <xf numFmtId="0" fontId="0" fillId="5" borderId="14" xfId="0" applyFill="1" applyBorder="1" applyAlignment="1" applyProtection="1">
      <alignment horizontal="center"/>
      <protection locked="0"/>
    </xf>
    <xf numFmtId="0" fontId="1" fillId="0" borderId="0" xfId="1" applyAlignment="1" applyProtection="1"/>
    <xf numFmtId="0" fontId="21" fillId="4" borderId="0" xfId="0" applyFont="1" applyFill="1"/>
    <xf numFmtId="0" fontId="21" fillId="4" borderId="0" xfId="0" quotePrefix="1" applyFont="1" applyFill="1"/>
    <xf numFmtId="0" fontId="6" fillId="4" borderId="0" xfId="0" quotePrefix="1" applyFont="1" applyFill="1"/>
    <xf numFmtId="0" fontId="17" fillId="4" borderId="0" xfId="0" quotePrefix="1" applyFont="1" applyFill="1"/>
    <xf numFmtId="0" fontId="5" fillId="4" borderId="0" xfId="0" quotePrefix="1" applyFont="1" applyFill="1"/>
    <xf numFmtId="0" fontId="18" fillId="4" borderId="0" xfId="0" applyFont="1" applyFill="1"/>
    <xf numFmtId="0" fontId="30" fillId="4" borderId="0" xfId="0" applyFont="1" applyFill="1"/>
    <xf numFmtId="0" fontId="35" fillId="4" borderId="0" xfId="0" applyFont="1" applyFill="1"/>
    <xf numFmtId="0" fontId="32" fillId="4" borderId="0" xfId="0" applyFont="1" applyFill="1"/>
    <xf numFmtId="0" fontId="33" fillId="4" borderId="0" xfId="0" applyFont="1" applyFill="1"/>
    <xf numFmtId="0" fontId="34" fillId="4" borderId="0" xfId="0" applyFont="1" applyFill="1"/>
    <xf numFmtId="0" fontId="36" fillId="4" borderId="0" xfId="0" applyFont="1" applyFill="1"/>
    <xf numFmtId="0" fontId="18" fillId="4" borderId="0" xfId="0" quotePrefix="1" applyFont="1" applyFill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9" borderId="13" xfId="0" applyFont="1" applyFill="1" applyBorder="1" applyAlignment="1">
      <alignment horizontal="center"/>
    </xf>
    <xf numFmtId="0" fontId="9" fillId="9" borderId="10" xfId="0" applyFont="1" applyFill="1" applyBorder="1" applyAlignment="1">
      <alignment horizontal="center"/>
    </xf>
    <xf numFmtId="0" fontId="18" fillId="3" borderId="0" xfId="0" quotePrefix="1" applyFont="1" applyFill="1" applyAlignment="1">
      <alignment horizontal="center"/>
    </xf>
    <xf numFmtId="0" fontId="18" fillId="3" borderId="4" xfId="0" applyFont="1" applyFill="1" applyBorder="1" applyAlignment="1">
      <alignment horizontal="center"/>
    </xf>
    <xf numFmtId="0" fontId="18" fillId="3" borderId="13" xfId="0" applyFont="1" applyFill="1" applyBorder="1" applyAlignment="1">
      <alignment horizontal="center"/>
    </xf>
    <xf numFmtId="0" fontId="18" fillId="3" borderId="10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center"/>
    </xf>
    <xf numFmtId="0" fontId="31" fillId="4" borderId="13" xfId="0" applyFont="1" applyFill="1" applyBorder="1" applyAlignment="1">
      <alignment horizontal="center"/>
    </xf>
    <xf numFmtId="0" fontId="31" fillId="4" borderId="10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38" fillId="4" borderId="0" xfId="0" quotePrefix="1" applyFont="1" applyFill="1" applyAlignment="1">
      <alignment horizontal="center"/>
    </xf>
    <xf numFmtId="0" fontId="38" fillId="4" borderId="0" xfId="0" quotePrefix="1" applyFont="1" applyFill="1" applyAlignment="1">
      <alignment horizontal="center" wrapText="1"/>
    </xf>
  </cellXfs>
  <cellStyles count="2">
    <cellStyle name="Lien hypertexte" xfId="1" builtinId="8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24CCEE"/>
      <color rgb="FFFF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774345053174288E-2"/>
          <c:y val="9.6273328422718282E-2"/>
          <c:w val="0.57523543990205284"/>
          <c:h val="0.73913071498732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 val="0.43024368842546223"/>
                  <c:y val="-0.1209549143823069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fr-FR"/>
                </a:p>
              </c:txPr>
            </c:trendlineLbl>
          </c:trendline>
          <c:xVal>
            <c:numRef>
              <c:f>Tables!$G$28:$G$44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Tables!$H$28:$H$44</c:f>
              <c:numCache>
                <c:formatCode>General</c:formatCode>
                <c:ptCount val="17"/>
                <c:pt idx="0">
                  <c:v>0.54600000000000004</c:v>
                </c:pt>
                <c:pt idx="1">
                  <c:v>0.52500000000000002</c:v>
                </c:pt>
                <c:pt idx="2">
                  <c:v>0.50700000000000001</c:v>
                </c:pt>
                <c:pt idx="3">
                  <c:v>0.49</c:v>
                </c:pt>
                <c:pt idx="4">
                  <c:v>0.47499999999999998</c:v>
                </c:pt>
                <c:pt idx="5">
                  <c:v>0.46200000000000002</c:v>
                </c:pt>
                <c:pt idx="6">
                  <c:v>0.45</c:v>
                </c:pt>
                <c:pt idx="7">
                  <c:v>0.43751922996122383</c:v>
                </c:pt>
                <c:pt idx="8">
                  <c:v>0.42660575252725169</c:v>
                </c:pt>
                <c:pt idx="9">
                  <c:v>0.41643191691830167</c:v>
                </c:pt>
                <c:pt idx="10">
                  <c:v>0.4069185785935393</c:v>
                </c:pt>
                <c:pt idx="11">
                  <c:v>0.39799791628630216</c:v>
                </c:pt>
                <c:pt idx="12">
                  <c:v>0.38961143523893815</c:v>
                </c:pt>
                <c:pt idx="13">
                  <c:v>0.38170838402611174</c:v>
                </c:pt>
                <c:pt idx="14">
                  <c:v>0.37424448748321038</c:v>
                </c:pt>
                <c:pt idx="15">
                  <c:v>0.36718092382527046</c:v>
                </c:pt>
                <c:pt idx="16">
                  <c:v>0.36048349227005971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26-4334-808E-00A7C8989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097408"/>
        <c:axId val="86409600"/>
      </c:scatterChart>
      <c:valAx>
        <c:axId val="7609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6409600"/>
        <c:crosses val="autoZero"/>
        <c:crossBetween val="midCat"/>
      </c:valAx>
      <c:valAx>
        <c:axId val="86409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60974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219476042539419"/>
          <c:y val="0.39130449616975821"/>
          <c:w val="0.28213182338520304"/>
          <c:h val="0.152173970732683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http://www.anastats.fr/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http://www.anastats.fr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://www.anastats.fr/" TargetMode="External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://www.anastats.fr/" TargetMode="External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http://www.educnet.education.fr/rnchimie/math/benichou/tests/dixon/opqr0a01.gif" TargetMode="External"/><Relationship Id="rId1" Type="http://schemas.openxmlformats.org/officeDocument/2006/relationships/image" Target="../media/image7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590551</xdr:colOff>
      <xdr:row>0</xdr:row>
      <xdr:rowOff>76200</xdr:rowOff>
    </xdr:from>
    <xdr:to>
      <xdr:col>4</xdr:col>
      <xdr:colOff>253107</xdr:colOff>
      <xdr:row>2</xdr:row>
      <xdr:rowOff>85725</xdr:rowOff>
    </xdr:to>
    <xdr:pic>
      <xdr:nvPicPr>
        <xdr:cNvPr id="2" name="Image 1" descr="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196FE7-0D31-4834-B197-0917C8D13C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171701" y="76200"/>
          <a:ext cx="1186556" cy="333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68580</xdr:rowOff>
    </xdr:from>
    <xdr:to>
      <xdr:col>2</xdr:col>
      <xdr:colOff>97539</xdr:colOff>
      <xdr:row>2</xdr:row>
      <xdr:rowOff>60961</xdr:rowOff>
    </xdr:to>
    <xdr:pic>
      <xdr:nvPicPr>
        <xdr:cNvPr id="3" name="Image 2" descr="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68580"/>
          <a:ext cx="1438659" cy="3810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670112</xdr:colOff>
      <xdr:row>4</xdr:row>
      <xdr:rowOff>176605</xdr:rowOff>
    </xdr:from>
    <xdr:to>
      <xdr:col>5</xdr:col>
      <xdr:colOff>192629</xdr:colOff>
      <xdr:row>6</xdr:row>
      <xdr:rowOff>43030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6000" contrast="24000"/>
        </a:blip>
        <a:srcRect l="60059" t="5730" r="37500" b="91016"/>
        <a:stretch>
          <a:fillRect/>
        </a:stretch>
      </xdr:blipFill>
      <xdr:spPr bwMode="auto">
        <a:xfrm>
          <a:off x="3162300" y="893781"/>
          <a:ext cx="251460" cy="225014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0</xdr:col>
      <xdr:colOff>98600</xdr:colOff>
      <xdr:row>0</xdr:row>
      <xdr:rowOff>89644</xdr:rowOff>
    </xdr:from>
    <xdr:to>
      <xdr:col>1</xdr:col>
      <xdr:colOff>571089</xdr:colOff>
      <xdr:row>1</xdr:row>
      <xdr:rowOff>105991</xdr:rowOff>
    </xdr:to>
    <xdr:pic>
      <xdr:nvPicPr>
        <xdr:cNvPr id="3" name="Image 2" descr="A1 grand.pn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8600" y="89644"/>
          <a:ext cx="920724" cy="186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114300</xdr:rowOff>
    </xdr:from>
    <xdr:to>
      <xdr:col>1</xdr:col>
      <xdr:colOff>307314</xdr:colOff>
      <xdr:row>1</xdr:row>
      <xdr:rowOff>133336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897039-9844-4EAD-A615-B4E01215D4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1450" y="114300"/>
          <a:ext cx="897864" cy="18096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2</xdr:col>
      <xdr:colOff>158724</xdr:colOff>
      <xdr:row>1</xdr:row>
      <xdr:rowOff>118096</xdr:rowOff>
    </xdr:to>
    <xdr:pic>
      <xdr:nvPicPr>
        <xdr:cNvPr id="4" name="Image 3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9906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7</xdr:col>
      <xdr:colOff>396240</xdr:colOff>
      <xdr:row>0</xdr:row>
      <xdr:rowOff>99060</xdr:rowOff>
    </xdr:from>
    <xdr:to>
      <xdr:col>7</xdr:col>
      <xdr:colOff>731520</xdr:colOff>
      <xdr:row>1</xdr:row>
      <xdr:rowOff>198120</xdr:rowOff>
    </xdr:to>
    <xdr:pic>
      <xdr:nvPicPr>
        <xdr:cNvPr id="5" name="Picture 1" descr="Logo-R_transparent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975860" y="99060"/>
          <a:ext cx="335280" cy="2667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68580</xdr:colOff>
      <xdr:row>6</xdr:row>
      <xdr:rowOff>110491</xdr:rowOff>
    </xdr:from>
    <xdr:to>
      <xdr:col>1</xdr:col>
      <xdr:colOff>330249</xdr:colOff>
      <xdr:row>7</xdr:row>
      <xdr:rowOff>85772</xdr:rowOff>
    </xdr:to>
    <xdr:pic>
      <xdr:nvPicPr>
        <xdr:cNvPr id="6" name="Image 5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580" y="1186816"/>
          <a:ext cx="680769" cy="137206"/>
        </a:xfrm>
        <a:prstGeom prst="rect">
          <a:avLst/>
        </a:prstGeom>
      </xdr:spPr>
    </xdr:pic>
    <xdr:clientData/>
  </xdr:twoCellAnchor>
  <xdr:twoCellAnchor editAs="oneCell">
    <xdr:from>
      <xdr:col>8</xdr:col>
      <xdr:colOff>161926</xdr:colOff>
      <xdr:row>21</xdr:row>
      <xdr:rowOff>123826</xdr:rowOff>
    </xdr:from>
    <xdr:to>
      <xdr:col>11</xdr:col>
      <xdr:colOff>266701</xdr:colOff>
      <xdr:row>36</xdr:row>
      <xdr:rowOff>38101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B940A52-5452-86AB-F254-7128A18D0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619751" y="3676651"/>
          <a:ext cx="2419350" cy="24193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1</xdr:row>
      <xdr:rowOff>9525</xdr:rowOff>
    </xdr:from>
    <xdr:to>
      <xdr:col>1</xdr:col>
      <xdr:colOff>278739</xdr:colOff>
      <xdr:row>1</xdr:row>
      <xdr:rowOff>190486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E7ACF4-B5A9-4B26-BEDB-38C27588F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2875" y="171450"/>
          <a:ext cx="897864" cy="180961"/>
        </a:xfrm>
        <a:prstGeom prst="rect">
          <a:avLst/>
        </a:prstGeom>
      </xdr:spPr>
    </xdr:pic>
    <xdr:clientData/>
  </xdr:twoCellAnchor>
  <xdr:twoCellAnchor editAs="oneCell">
    <xdr:from>
      <xdr:col>7</xdr:col>
      <xdr:colOff>209550</xdr:colOff>
      <xdr:row>1</xdr:row>
      <xdr:rowOff>0</xdr:rowOff>
    </xdr:from>
    <xdr:to>
      <xdr:col>7</xdr:col>
      <xdr:colOff>544830</xdr:colOff>
      <xdr:row>2</xdr:row>
      <xdr:rowOff>51435</xdr:rowOff>
    </xdr:to>
    <xdr:pic>
      <xdr:nvPicPr>
        <xdr:cNvPr id="7" name="Picture 1" descr="Logo-R_transparent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E839BB9-9A44-40C8-B5B6-D72BE15200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543550" y="161925"/>
          <a:ext cx="335280" cy="260985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0</xdr:colOff>
      <xdr:row>26</xdr:row>
      <xdr:rowOff>133350</xdr:rowOff>
    </xdr:from>
    <xdr:to>
      <xdr:col>13</xdr:col>
      <xdr:colOff>142875</xdr:colOff>
      <xdr:row>43</xdr:row>
      <xdr:rowOff>85725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842F4097-90CC-459D-AEC9-AB30259E0D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858000" y="4838700"/>
          <a:ext cx="3190875" cy="31908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</xdr:row>
      <xdr:rowOff>0</xdr:rowOff>
    </xdr:from>
    <xdr:to>
      <xdr:col>12</xdr:col>
      <xdr:colOff>30480</xdr:colOff>
      <xdr:row>3</xdr:row>
      <xdr:rowOff>30480</xdr:rowOff>
    </xdr:to>
    <xdr:pic>
      <xdr:nvPicPr>
        <xdr:cNvPr id="3091" name="Picture 19" descr=".">
          <a:extLst>
            <a:ext uri="{FF2B5EF4-FFF2-40B4-BE49-F238E27FC236}">
              <a16:creationId xmlns:a16="http://schemas.microsoft.com/office/drawing/2014/main" id="{00000000-0008-0000-0300-00001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7498080" y="624840"/>
          <a:ext cx="30480" cy="3048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30480</xdr:colOff>
      <xdr:row>3</xdr:row>
      <xdr:rowOff>30480</xdr:rowOff>
    </xdr:to>
    <xdr:pic>
      <xdr:nvPicPr>
        <xdr:cNvPr id="3090" name="Picture 18" descr=".">
          <a:extLst>
            <a:ext uri="{FF2B5EF4-FFF2-40B4-BE49-F238E27FC236}">
              <a16:creationId xmlns:a16="http://schemas.microsoft.com/office/drawing/2014/main" id="{00000000-0008-0000-0300-00001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7498080" y="624840"/>
          <a:ext cx="30480" cy="3048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30480</xdr:colOff>
      <xdr:row>3</xdr:row>
      <xdr:rowOff>30480</xdr:rowOff>
    </xdr:to>
    <xdr:pic>
      <xdr:nvPicPr>
        <xdr:cNvPr id="3089" name="Picture 17" descr=".">
          <a:extLst>
            <a:ext uri="{FF2B5EF4-FFF2-40B4-BE49-F238E27FC236}">
              <a16:creationId xmlns:a16="http://schemas.microsoft.com/office/drawing/2014/main" id="{00000000-0008-0000-0300-00001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7498080" y="624840"/>
          <a:ext cx="30480" cy="3048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30480</xdr:colOff>
      <xdr:row>4</xdr:row>
      <xdr:rowOff>0</xdr:rowOff>
    </xdr:from>
    <xdr:to>
      <xdr:col>18</xdr:col>
      <xdr:colOff>205740</xdr:colOff>
      <xdr:row>22</xdr:row>
      <xdr:rowOff>76200</xdr:rowOff>
    </xdr:to>
    <xdr:pic>
      <xdr:nvPicPr>
        <xdr:cNvPr id="3092" name="Picture 20">
          <a:extLst>
            <a:ext uri="{FF2B5EF4-FFF2-40B4-BE49-F238E27FC236}">
              <a16:creationId xmlns:a16="http://schemas.microsoft.com/office/drawing/2014/main" id="{00000000-0008-0000-0300-00001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25098" t="31380" r="26270" b="25781"/>
        <a:stretch>
          <a:fillRect/>
        </a:stretch>
      </xdr:blipFill>
      <xdr:spPr bwMode="auto">
        <a:xfrm>
          <a:off x="7528560" y="830580"/>
          <a:ext cx="4930140" cy="3208020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662940</xdr:colOff>
      <xdr:row>10</xdr:row>
      <xdr:rowOff>106680</xdr:rowOff>
    </xdr:from>
    <xdr:to>
      <xdr:col>11</xdr:col>
      <xdr:colOff>769620</xdr:colOff>
      <xdr:row>24</xdr:row>
      <xdr:rowOff>106680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00000000-0008-0000-04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documentation.org/packages/outliers/versions/0.15/topics/dixon.tes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itl.nist.gov/div898/handbook/eda/section3/eda35h.htm" TargetMode="External"/><Relationship Id="rId1" Type="http://schemas.openxmlformats.org/officeDocument/2006/relationships/hyperlink" Target="https://cran.r-project.org/web/packages/outliers/outliers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search.r-project.org/CRAN/refmans/outliers/html/grubbs.test.html" TargetMode="External"/><Relationship Id="rId4" Type="http://schemas.openxmlformats.org/officeDocument/2006/relationships/hyperlink" Target="https://www.xlstat.com/fr/solutions/fonctionnalites/dixon-test-for-outlier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ducnet.education.fr/rnchimie/math/benichou/tests/dixon/dixon.ht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itl.nist.gov/div898/handbook/eda/section3/eda35h.htm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3096B-9069-481A-A4A7-3C9CE552A3D8}">
  <sheetPr>
    <tabColor rgb="FFC00000"/>
  </sheetPr>
  <dimension ref="A4:F63"/>
  <sheetViews>
    <sheetView tabSelected="1" zoomScale="145" zoomScaleNormal="145" workbookViewId="0">
      <selection activeCell="K60" sqref="K60"/>
    </sheetView>
  </sheetViews>
  <sheetFormatPr baseColWidth="10" defaultRowHeight="12.75"/>
  <cols>
    <col min="1" max="1" width="12.28515625" style="30" customWidth="1"/>
    <col min="2" max="16384" width="11.42578125" style="30"/>
  </cols>
  <sheetData>
    <row r="4" spans="2:6" ht="15.75">
      <c r="B4" s="97" t="s">
        <v>137</v>
      </c>
      <c r="C4" s="98"/>
      <c r="D4" s="98"/>
      <c r="E4" s="98"/>
      <c r="F4" s="99"/>
    </row>
    <row r="6" spans="2:6" ht="16.5">
      <c r="B6" s="96" t="s">
        <v>138</v>
      </c>
      <c r="C6" s="96"/>
      <c r="D6" s="96"/>
      <c r="E6" s="96"/>
      <c r="F6" s="96"/>
    </row>
    <row r="7" spans="2:6" ht="34.5" customHeight="1">
      <c r="B7" s="119" t="s">
        <v>213</v>
      </c>
      <c r="C7" s="118"/>
      <c r="D7" s="118"/>
      <c r="E7" s="118"/>
      <c r="F7" s="118"/>
    </row>
    <row r="9" spans="2:6" ht="16.5">
      <c r="B9" s="84" t="s">
        <v>31</v>
      </c>
    </row>
    <row r="10" spans="2:6" ht="16.5">
      <c r="B10" s="84" t="s">
        <v>145</v>
      </c>
    </row>
    <row r="11" spans="2:6" ht="16.5">
      <c r="B11" s="84" t="s">
        <v>146</v>
      </c>
    </row>
    <row r="12" spans="2:6" ht="16.5">
      <c r="B12" s="84" t="s">
        <v>66</v>
      </c>
    </row>
    <row r="13" spans="2:6" ht="16.5">
      <c r="B13" s="84" t="s">
        <v>67</v>
      </c>
    </row>
    <row r="14" spans="2:6" ht="16.5">
      <c r="B14" s="84" t="s">
        <v>68</v>
      </c>
    </row>
    <row r="15" spans="2:6" ht="16.5">
      <c r="B15" s="84" t="s">
        <v>111</v>
      </c>
    </row>
    <row r="16" spans="2:6" ht="16.5">
      <c r="B16" s="84" t="s">
        <v>147</v>
      </c>
    </row>
    <row r="17" spans="2:3" ht="16.5">
      <c r="B17" s="84" t="s">
        <v>148</v>
      </c>
    </row>
    <row r="18" spans="2:3" ht="16.5">
      <c r="B18" s="84" t="s">
        <v>32</v>
      </c>
    </row>
    <row r="19" spans="2:3" ht="16.5">
      <c r="B19" s="84" t="s">
        <v>149</v>
      </c>
    </row>
    <row r="21" spans="2:3" ht="16.5">
      <c r="B21" s="84" t="s">
        <v>150</v>
      </c>
    </row>
    <row r="22" spans="2:3" ht="16.5">
      <c r="B22" s="85" t="s">
        <v>151</v>
      </c>
    </row>
    <row r="23" spans="2:3" ht="16.5">
      <c r="B23" s="85" t="s">
        <v>152</v>
      </c>
    </row>
    <row r="24" spans="2:3" ht="16.5">
      <c r="B24" s="85" t="s">
        <v>156</v>
      </c>
    </row>
    <row r="25" spans="2:3" ht="16.5">
      <c r="B25" s="85" t="s">
        <v>157</v>
      </c>
    </row>
    <row r="27" spans="2:3" ht="14.25">
      <c r="B27" s="90" t="s">
        <v>153</v>
      </c>
    </row>
    <row r="28" spans="2:3" ht="14.25">
      <c r="B28" s="86" t="s">
        <v>155</v>
      </c>
    </row>
    <row r="29" spans="2:3" ht="14.25">
      <c r="B29" s="86" t="s">
        <v>207</v>
      </c>
    </row>
    <row r="30" spans="2:3" ht="14.25">
      <c r="B30" s="86" t="s">
        <v>160</v>
      </c>
    </row>
    <row r="31" spans="2:3">
      <c r="B31" s="87"/>
    </row>
    <row r="32" spans="2:3" ht="15">
      <c r="B32" s="88" t="s">
        <v>61</v>
      </c>
      <c r="C32" s="32" t="s">
        <v>208</v>
      </c>
    </row>
    <row r="33" spans="2:3" ht="14.25">
      <c r="B33" s="86"/>
      <c r="C33" s="32" t="s">
        <v>209</v>
      </c>
    </row>
    <row r="34" spans="2:3" ht="14.25">
      <c r="B34" s="86"/>
      <c r="C34" s="32" t="s">
        <v>210</v>
      </c>
    </row>
    <row r="35" spans="2:3" ht="14.25">
      <c r="B35" s="86"/>
      <c r="C35" s="32" t="s">
        <v>158</v>
      </c>
    </row>
    <row r="36" spans="2:3" ht="14.25">
      <c r="B36" s="86"/>
      <c r="C36" s="32" t="s">
        <v>159</v>
      </c>
    </row>
    <row r="37" spans="2:3" ht="14.25">
      <c r="B37" s="86"/>
      <c r="C37" s="32"/>
    </row>
    <row r="38" spans="2:3" ht="15">
      <c r="B38" s="86"/>
      <c r="C38" s="60" t="s">
        <v>162</v>
      </c>
    </row>
    <row r="39" spans="2:3" ht="15">
      <c r="B39" s="86"/>
      <c r="C39" s="60" t="s">
        <v>206</v>
      </c>
    </row>
    <row r="40" spans="2:3" ht="15">
      <c r="B40" s="86"/>
      <c r="C40" s="60" t="s">
        <v>161</v>
      </c>
    </row>
    <row r="42" spans="2:3" ht="16.5">
      <c r="B42" s="89" t="s">
        <v>77</v>
      </c>
      <c r="C42" s="84"/>
    </row>
    <row r="43" spans="2:3" ht="16.5">
      <c r="B43" s="89"/>
      <c r="C43" s="84" t="s">
        <v>52</v>
      </c>
    </row>
    <row r="44" spans="2:3" ht="16.5">
      <c r="B44" s="89"/>
      <c r="C44" s="84" t="s">
        <v>53</v>
      </c>
    </row>
    <row r="45" spans="2:3" ht="16.5">
      <c r="B45" s="89"/>
      <c r="C45" s="84" t="s">
        <v>54</v>
      </c>
    </row>
    <row r="46" spans="2:3" ht="16.5">
      <c r="B46" s="89"/>
      <c r="C46" s="84" t="s">
        <v>211</v>
      </c>
    </row>
    <row r="47" spans="2:3" ht="16.5">
      <c r="B47" s="89"/>
      <c r="C47" s="84" t="s">
        <v>212</v>
      </c>
    </row>
    <row r="48" spans="2:3" ht="16.5">
      <c r="B48" s="89"/>
      <c r="C48" s="84"/>
    </row>
    <row r="49" spans="1:3" ht="16.5">
      <c r="B49" s="89"/>
      <c r="C49" s="84"/>
    </row>
    <row r="50" spans="1:3" ht="16.5">
      <c r="B50" s="89" t="s">
        <v>70</v>
      </c>
      <c r="C50" s="32"/>
    </row>
    <row r="51" spans="1:3" ht="16.5">
      <c r="B51" s="85" t="s">
        <v>48</v>
      </c>
      <c r="C51" s="32"/>
    </row>
    <row r="52" spans="1:3" ht="16.5">
      <c r="B52" s="85" t="s">
        <v>49</v>
      </c>
      <c r="C52" s="32"/>
    </row>
    <row r="53" spans="1:3" ht="16.5">
      <c r="B53" s="85" t="s">
        <v>55</v>
      </c>
      <c r="C53" s="32"/>
    </row>
    <row r="54" spans="1:3" ht="16.5">
      <c r="B54" s="85" t="s">
        <v>51</v>
      </c>
      <c r="C54" s="32"/>
    </row>
    <row r="55" spans="1:3" ht="16.5">
      <c r="B55" s="85"/>
      <c r="C55" s="32"/>
    </row>
    <row r="57" spans="1:3">
      <c r="A57" s="38" t="s">
        <v>163</v>
      </c>
      <c r="B57" s="81" t="s">
        <v>164</v>
      </c>
    </row>
    <row r="58" spans="1:3">
      <c r="B58" s="81" t="s">
        <v>115</v>
      </c>
    </row>
    <row r="59" spans="1:3">
      <c r="B59" s="81" t="s">
        <v>165</v>
      </c>
    </row>
    <row r="60" spans="1:3">
      <c r="B60" s="81" t="s">
        <v>166</v>
      </c>
    </row>
    <row r="61" spans="1:3">
      <c r="B61" s="83" t="s">
        <v>154</v>
      </c>
    </row>
    <row r="63" spans="1:3">
      <c r="A63" s="38" t="s">
        <v>167</v>
      </c>
    </row>
  </sheetData>
  <sheetProtection sheet="1" objects="1" scenarios="1"/>
  <mergeCells count="3">
    <mergeCell ref="B6:F6"/>
    <mergeCell ref="B4:F4"/>
    <mergeCell ref="B7:F7"/>
  </mergeCells>
  <hyperlinks>
    <hyperlink ref="B57" r:id="rId1" xr:uid="{1BCDA4BB-B6C5-493F-8D25-AD925E497A89}"/>
    <hyperlink ref="B58" r:id="rId2" xr:uid="{C96B3DC9-B059-40B9-A851-88CABACAE21B}"/>
    <hyperlink ref="B59" r:id="rId3" xr:uid="{B530B476-F1D1-4E7B-B18D-0EDB8FF8C7F6}"/>
    <hyperlink ref="B60" r:id="rId4" xr:uid="{8511225D-095D-4EAB-B16A-BC66AA15A0A2}"/>
    <hyperlink ref="B61" r:id="rId5" xr:uid="{F18C8E92-5040-4F89-81F3-A4CE33CFD2AA}"/>
  </hyperlinks>
  <pageMargins left="0.7" right="0.7" top="0.75" bottom="0.75" header="0.3" footer="0.3"/>
  <pageSetup paperSize="9" orientation="portrait" horizontalDpi="4294967293" verticalDpi="0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FFFF00"/>
  </sheetPr>
  <dimension ref="A2:G29"/>
  <sheetViews>
    <sheetView workbookViewId="0">
      <selection activeCell="D2" sqref="D2:F2"/>
    </sheetView>
  </sheetViews>
  <sheetFormatPr baseColWidth="10" defaultColWidth="11.5703125" defaultRowHeight="12.75"/>
  <cols>
    <col min="1" max="1" width="8.7109375" style="20" customWidth="1"/>
    <col min="2" max="16384" width="11.5703125" style="20"/>
  </cols>
  <sheetData>
    <row r="2" spans="1:7" ht="18.75">
      <c r="B2" s="21"/>
      <c r="D2" s="101" t="s">
        <v>64</v>
      </c>
      <c r="E2" s="102"/>
      <c r="F2" s="103"/>
      <c r="G2" s="25"/>
    </row>
    <row r="3" spans="1:7" ht="16.5">
      <c r="C3" s="100" t="s">
        <v>65</v>
      </c>
      <c r="D3" s="100"/>
      <c r="E3" s="100"/>
      <c r="F3" s="100"/>
      <c r="G3" s="100"/>
    </row>
    <row r="4" spans="1:7" ht="15.6" customHeight="1"/>
    <row r="5" spans="1:7" ht="16.5">
      <c r="A5" s="25" t="s">
        <v>69</v>
      </c>
      <c r="B5" s="23"/>
      <c r="C5" s="23"/>
    </row>
    <row r="6" spans="1:7" ht="16.5">
      <c r="A6" s="23"/>
      <c r="B6" s="23" t="s">
        <v>76</v>
      </c>
      <c r="C6" s="23"/>
    </row>
    <row r="7" spans="1:7" ht="16.5">
      <c r="A7" s="23"/>
      <c r="B7" s="23" t="s">
        <v>47</v>
      </c>
      <c r="C7" s="23"/>
    </row>
    <row r="8" spans="1:7" ht="16.5">
      <c r="A8" s="23"/>
      <c r="B8" s="23" t="s">
        <v>139</v>
      </c>
      <c r="C8" s="23"/>
    </row>
    <row r="9" spans="1:7" ht="16.5">
      <c r="A9" s="23"/>
      <c r="B9" s="23"/>
      <c r="C9" s="23"/>
    </row>
    <row r="10" spans="1:7" ht="16.5">
      <c r="A10" s="23"/>
      <c r="B10" s="25" t="s">
        <v>61</v>
      </c>
      <c r="C10" s="23" t="s">
        <v>63</v>
      </c>
    </row>
    <row r="11" spans="1:7" ht="16.5">
      <c r="A11" s="23"/>
      <c r="B11" s="23"/>
      <c r="C11" s="23" t="s">
        <v>62</v>
      </c>
    </row>
    <row r="12" spans="1:7" ht="16.5">
      <c r="A12" s="29"/>
      <c r="B12" s="26"/>
      <c r="C12" s="29"/>
    </row>
    <row r="13" spans="1:7" ht="16.5">
      <c r="A13" s="25" t="s">
        <v>140</v>
      </c>
      <c r="B13" s="26"/>
      <c r="C13" s="29"/>
    </row>
    <row r="14" spans="1:7" ht="16.5">
      <c r="A14" s="23"/>
      <c r="B14" s="23" t="s">
        <v>141</v>
      </c>
      <c r="C14" s="29"/>
    </row>
    <row r="15" spans="1:7" ht="16.5">
      <c r="A15" s="23"/>
      <c r="B15" s="23" t="s">
        <v>72</v>
      </c>
      <c r="C15" s="29"/>
    </row>
    <row r="16" spans="1:7" ht="16.5">
      <c r="A16" s="23"/>
      <c r="B16" s="23" t="s">
        <v>73</v>
      </c>
      <c r="C16" s="29"/>
    </row>
    <row r="17" spans="1:3" ht="16.5">
      <c r="A17" s="23"/>
      <c r="B17" s="23" t="s">
        <v>142</v>
      </c>
      <c r="C17" s="29"/>
    </row>
    <row r="18" spans="1:3" ht="16.5">
      <c r="A18" s="23"/>
      <c r="B18" s="23" t="s">
        <v>143</v>
      </c>
      <c r="C18" s="29"/>
    </row>
    <row r="19" spans="1:3" ht="16.5">
      <c r="A19" s="23"/>
      <c r="B19" s="23" t="s">
        <v>144</v>
      </c>
      <c r="C19" s="29"/>
    </row>
    <row r="20" spans="1:3" ht="16.5">
      <c r="A20" s="23"/>
      <c r="B20" s="26"/>
      <c r="C20" s="29"/>
    </row>
    <row r="21" spans="1:3" ht="16.5">
      <c r="A21" s="25" t="s">
        <v>74</v>
      </c>
      <c r="B21" s="26"/>
      <c r="C21" s="29"/>
    </row>
    <row r="22" spans="1:3" ht="16.5">
      <c r="A22" s="23"/>
      <c r="B22" s="23" t="s">
        <v>112</v>
      </c>
      <c r="C22" s="29"/>
    </row>
    <row r="23" spans="1:3" ht="16.5">
      <c r="A23" s="23"/>
      <c r="B23" s="23" t="s">
        <v>60</v>
      </c>
      <c r="C23" s="29"/>
    </row>
    <row r="24" spans="1:3" ht="16.5">
      <c r="A24" s="23"/>
      <c r="B24" s="23" t="s">
        <v>78</v>
      </c>
      <c r="C24" s="29"/>
    </row>
    <row r="25" spans="1:3" ht="18">
      <c r="A25" s="22"/>
      <c r="B25" s="24"/>
    </row>
    <row r="26" spans="1:3" ht="15">
      <c r="A26" s="27" t="s">
        <v>75</v>
      </c>
      <c r="B26" s="28" t="s">
        <v>50</v>
      </c>
    </row>
    <row r="27" spans="1:3" ht="18">
      <c r="A27" s="22"/>
      <c r="B27" s="24"/>
    </row>
    <row r="28" spans="1:3" ht="15.75">
      <c r="A28" s="27" t="s">
        <v>71</v>
      </c>
      <c r="B28" s="22"/>
    </row>
    <row r="29" spans="1:3" ht="15">
      <c r="A29" s="22"/>
      <c r="B29" s="22"/>
    </row>
  </sheetData>
  <sheetProtection sheet="1" objects="1" scenarios="1"/>
  <mergeCells count="2">
    <mergeCell ref="C3:G3"/>
    <mergeCell ref="D2:F2"/>
  </mergeCells>
  <phoneticPr fontId="2" type="noConversion"/>
  <hyperlinks>
    <hyperlink ref="B26" r:id="rId1" xr:uid="{00000000-0004-0000-0000-000000000000}"/>
  </hyperlinks>
  <pageMargins left="0.78740157499999996" right="0.78740157499999996" top="0.72" bottom="0.79" header="0.4921259845" footer="0.52"/>
  <pageSetup paperSize="9" orientation="landscape" horizontalDpi="300" verticalDpi="300" r:id="rId2"/>
  <headerFooter alignWithMargins="0">
    <oddFooter>&amp;L&amp;"Arial,Italique"&amp;9www.anastats.fr&amp;R&amp;"Arial,Italique"&amp;9&amp;F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rgb="FFFFFF00"/>
  </sheetPr>
  <dimension ref="B2:P118"/>
  <sheetViews>
    <sheetView zoomScaleNormal="100" workbookViewId="0">
      <selection activeCell="E2" sqref="E2:G2"/>
    </sheetView>
  </sheetViews>
  <sheetFormatPr baseColWidth="10" defaultColWidth="11.5703125" defaultRowHeight="12.75"/>
  <cols>
    <col min="1" max="1" width="6.5703125" style="30" customWidth="1"/>
    <col min="2" max="2" width="11" style="30" customWidth="1"/>
    <col min="3" max="4" width="9.85546875" style="30" customWidth="1"/>
    <col min="5" max="5" width="10.7109375" style="30" customWidth="1"/>
    <col min="6" max="15" width="9.85546875" style="30" customWidth="1"/>
    <col min="16" max="16384" width="11.5703125" style="30"/>
  </cols>
  <sheetData>
    <row r="2" spans="2:16" ht="15.75">
      <c r="C2" s="40"/>
      <c r="D2" s="40"/>
      <c r="E2" s="106" t="s">
        <v>79</v>
      </c>
      <c r="F2" s="107"/>
      <c r="G2" s="108"/>
      <c r="H2" s="40"/>
      <c r="I2" s="40"/>
      <c r="J2" s="40"/>
      <c r="K2" s="40"/>
      <c r="L2" s="40"/>
      <c r="M2" s="40"/>
      <c r="N2" s="104"/>
      <c r="O2" s="104"/>
      <c r="P2" s="104"/>
    </row>
    <row r="4" spans="2:16" ht="14.25">
      <c r="B4" s="32" t="s">
        <v>80</v>
      </c>
    </row>
    <row r="5" spans="2:16" ht="14.25">
      <c r="B5" s="32" t="s">
        <v>81</v>
      </c>
    </row>
    <row r="6" spans="2:16" ht="15">
      <c r="B6" s="32" t="s">
        <v>82</v>
      </c>
    </row>
    <row r="7" spans="2:16" ht="14.25">
      <c r="B7" s="31"/>
    </row>
    <row r="8" spans="2:16" ht="15">
      <c r="B8" s="33" t="s">
        <v>59</v>
      </c>
    </row>
    <row r="9" spans="2:16" ht="15">
      <c r="B9" s="60" t="s">
        <v>113</v>
      </c>
    </row>
    <row r="11" spans="2:16">
      <c r="B11" s="105" t="s">
        <v>0</v>
      </c>
      <c r="C11" s="105"/>
      <c r="D11" s="105"/>
      <c r="E11" s="105"/>
      <c r="F11" s="105"/>
    </row>
    <row r="12" spans="2:16">
      <c r="H12" s="34" t="s">
        <v>14</v>
      </c>
    </row>
    <row r="13" spans="2:16">
      <c r="B13" s="35" t="s">
        <v>1</v>
      </c>
      <c r="C13" s="35" t="s">
        <v>2</v>
      </c>
      <c r="D13" s="35" t="s">
        <v>3</v>
      </c>
      <c r="E13" s="35" t="s">
        <v>4</v>
      </c>
      <c r="F13" s="36" t="s">
        <v>5</v>
      </c>
      <c r="H13" s="49" t="s">
        <v>1</v>
      </c>
      <c r="I13" s="50" t="str">
        <f>Calculs!G13</f>
        <v>NON</v>
      </c>
      <c r="J13" s="37"/>
      <c r="K13" s="37"/>
      <c r="L13" s="37"/>
    </row>
    <row r="14" spans="2:16">
      <c r="B14" s="43">
        <v>13.56</v>
      </c>
      <c r="C14" s="43">
        <v>13</v>
      </c>
      <c r="D14" s="43">
        <v>160</v>
      </c>
      <c r="E14" s="43">
        <v>48</v>
      </c>
      <c r="F14" s="41">
        <v>17</v>
      </c>
      <c r="H14" s="49" t="s">
        <v>2</v>
      </c>
      <c r="I14" s="50" t="str">
        <f>Calculs!H13</f>
        <v>NON</v>
      </c>
    </row>
    <row r="15" spans="2:16">
      <c r="B15" s="43">
        <v>9.8000000000000007</v>
      </c>
      <c r="C15" s="43">
        <v>10</v>
      </c>
      <c r="D15" s="43">
        <v>153</v>
      </c>
      <c r="E15" s="43">
        <v>45</v>
      </c>
      <c r="F15" s="41">
        <v>7.1</v>
      </c>
      <c r="H15" s="49" t="s">
        <v>3</v>
      </c>
      <c r="I15" s="50" t="str">
        <f>Calculs!I13</f>
        <v>OUI</v>
      </c>
    </row>
    <row r="16" spans="2:16">
      <c r="B16" s="44">
        <v>9.09</v>
      </c>
      <c r="C16" s="43">
        <v>8</v>
      </c>
      <c r="D16" s="43">
        <v>152</v>
      </c>
      <c r="E16" s="43">
        <v>42</v>
      </c>
      <c r="F16" s="41">
        <v>6</v>
      </c>
      <c r="H16" s="49" t="s">
        <v>13</v>
      </c>
      <c r="I16" s="50" t="str">
        <f>Calculs!J13</f>
        <v>NON</v>
      </c>
    </row>
    <row r="17" spans="2:9">
      <c r="C17" s="44">
        <v>7</v>
      </c>
      <c r="D17" s="43">
        <v>151</v>
      </c>
      <c r="E17" s="43">
        <v>41</v>
      </c>
      <c r="F17" s="41">
        <v>5</v>
      </c>
      <c r="H17" s="49" t="s">
        <v>5</v>
      </c>
      <c r="I17" s="50" t="str">
        <f>Calculs!K13</f>
        <v>NON</v>
      </c>
    </row>
    <row r="18" spans="2:9">
      <c r="D18" s="44">
        <v>98</v>
      </c>
      <c r="E18" s="43">
        <v>41</v>
      </c>
      <c r="F18" s="41">
        <v>3</v>
      </c>
    </row>
    <row r="19" spans="2:9">
      <c r="E19" s="44">
        <v>40</v>
      </c>
      <c r="F19" s="41">
        <v>1</v>
      </c>
      <c r="H19" s="38" t="s">
        <v>15</v>
      </c>
    </row>
    <row r="20" spans="2:9">
      <c r="F20" s="42">
        <v>-2</v>
      </c>
      <c r="H20" s="49" t="s">
        <v>1</v>
      </c>
      <c r="I20" s="50" t="str">
        <f>Calculs!G18</f>
        <v>NON</v>
      </c>
    </row>
    <row r="21" spans="2:9">
      <c r="H21" s="49" t="s">
        <v>2</v>
      </c>
      <c r="I21" s="50" t="str">
        <f>Calculs!H18</f>
        <v>NON</v>
      </c>
    </row>
    <row r="22" spans="2:9">
      <c r="H22" s="49" t="s">
        <v>3</v>
      </c>
      <c r="I22" s="50" t="str">
        <f>Calculs!I18</f>
        <v>NON</v>
      </c>
    </row>
    <row r="23" spans="2:9">
      <c r="H23" s="49" t="s">
        <v>13</v>
      </c>
      <c r="I23" s="50" t="str">
        <f>Calculs!J18</f>
        <v>NON</v>
      </c>
    </row>
    <row r="24" spans="2:9">
      <c r="H24" s="49" t="s">
        <v>5</v>
      </c>
      <c r="I24" s="50" t="str">
        <f>Calculs!K18</f>
        <v>OUI</v>
      </c>
    </row>
    <row r="27" spans="2:9">
      <c r="B27" s="105" t="s">
        <v>7</v>
      </c>
      <c r="C27" s="105"/>
      <c r="D27" s="105"/>
    </row>
    <row r="29" spans="2:9">
      <c r="B29" s="36" t="s">
        <v>16</v>
      </c>
      <c r="C29" s="36" t="s">
        <v>17</v>
      </c>
      <c r="D29" s="36" t="s">
        <v>18</v>
      </c>
    </row>
    <row r="30" spans="2:9">
      <c r="B30" s="45">
        <v>8</v>
      </c>
      <c r="C30" s="45">
        <v>9</v>
      </c>
      <c r="D30" s="46">
        <v>20</v>
      </c>
      <c r="F30" s="34" t="s">
        <v>14</v>
      </c>
    </row>
    <row r="31" spans="2:9">
      <c r="B31" s="43">
        <v>7</v>
      </c>
      <c r="C31" s="43">
        <v>8</v>
      </c>
      <c r="D31" s="41">
        <v>19</v>
      </c>
      <c r="F31" s="49" t="s">
        <v>19</v>
      </c>
      <c r="G31" s="50" t="str">
        <f>Calculs!E30</f>
        <v>NON</v>
      </c>
    </row>
    <row r="32" spans="2:9">
      <c r="B32" s="43">
        <v>6</v>
      </c>
      <c r="C32" s="43">
        <v>7</v>
      </c>
      <c r="D32" s="41">
        <v>18</v>
      </c>
      <c r="F32" s="49" t="s">
        <v>17</v>
      </c>
      <c r="G32" s="50" t="str">
        <f>Calculs!F30</f>
        <v>NON</v>
      </c>
    </row>
    <row r="33" spans="2:7">
      <c r="B33" s="43">
        <v>5</v>
      </c>
      <c r="C33" s="43">
        <v>6</v>
      </c>
      <c r="D33" s="41">
        <v>17</v>
      </c>
      <c r="F33" s="49" t="s">
        <v>18</v>
      </c>
      <c r="G33" s="50" t="str">
        <f>Calculs!G30</f>
        <v>NON</v>
      </c>
    </row>
    <row r="34" spans="2:7">
      <c r="B34" s="43">
        <v>4</v>
      </c>
      <c r="C34" s="43">
        <v>5</v>
      </c>
      <c r="D34" s="41">
        <v>13</v>
      </c>
    </row>
    <row r="35" spans="2:7">
      <c r="B35" s="43">
        <v>3</v>
      </c>
      <c r="C35" s="43">
        <v>4</v>
      </c>
      <c r="D35" s="41">
        <v>12</v>
      </c>
    </row>
    <row r="36" spans="2:7">
      <c r="B36" s="43">
        <v>2</v>
      </c>
      <c r="C36" s="43">
        <v>3</v>
      </c>
      <c r="D36" s="41">
        <v>11</v>
      </c>
      <c r="F36" s="34" t="s">
        <v>15</v>
      </c>
    </row>
    <row r="37" spans="2:7">
      <c r="B37" s="44">
        <v>1</v>
      </c>
      <c r="C37" s="43">
        <v>2</v>
      </c>
      <c r="D37" s="41">
        <v>10</v>
      </c>
      <c r="F37" s="49" t="s">
        <v>19</v>
      </c>
      <c r="G37" s="50" t="str">
        <f>Calculs!E35</f>
        <v>NON</v>
      </c>
    </row>
    <row r="38" spans="2:7">
      <c r="C38" s="44">
        <v>1</v>
      </c>
      <c r="D38" s="41">
        <v>9</v>
      </c>
      <c r="F38" s="49" t="s">
        <v>17</v>
      </c>
      <c r="G38" s="50" t="str">
        <f>Calculs!F35</f>
        <v>NON</v>
      </c>
    </row>
    <row r="39" spans="2:7">
      <c r="D39" s="42">
        <v>1</v>
      </c>
      <c r="F39" s="49" t="s">
        <v>18</v>
      </c>
      <c r="G39" s="50" t="str">
        <f>Calculs!G35</f>
        <v>NON</v>
      </c>
    </row>
    <row r="43" spans="2:7">
      <c r="B43" s="105" t="s">
        <v>8</v>
      </c>
      <c r="C43" s="105"/>
      <c r="D43" s="105"/>
    </row>
    <row r="45" spans="2:7">
      <c r="B45" s="39" t="s">
        <v>21</v>
      </c>
      <c r="C45" s="39" t="s">
        <v>22</v>
      </c>
      <c r="D45" s="39" t="s">
        <v>23</v>
      </c>
    </row>
    <row r="46" spans="2:7">
      <c r="B46" s="45">
        <v>89</v>
      </c>
      <c r="C46" s="45">
        <v>123</v>
      </c>
      <c r="D46" s="46">
        <v>15</v>
      </c>
      <c r="F46" s="34" t="s">
        <v>14</v>
      </c>
    </row>
    <row r="47" spans="2:7">
      <c r="B47" s="43">
        <v>84</v>
      </c>
      <c r="C47" s="43">
        <v>100</v>
      </c>
      <c r="D47" s="41">
        <v>14</v>
      </c>
      <c r="F47" s="49" t="s">
        <v>21</v>
      </c>
      <c r="G47" s="50" t="str">
        <f>Calculs!E47</f>
        <v>NON</v>
      </c>
    </row>
    <row r="48" spans="2:7">
      <c r="B48" s="43">
        <v>79</v>
      </c>
      <c r="C48" s="43">
        <v>77</v>
      </c>
      <c r="D48" s="41">
        <v>13</v>
      </c>
      <c r="F48" s="49" t="s">
        <v>22</v>
      </c>
      <c r="G48" s="50" t="str">
        <f>Calculs!F47</f>
        <v>NON</v>
      </c>
    </row>
    <row r="49" spans="2:11">
      <c r="B49" s="43">
        <v>74</v>
      </c>
      <c r="C49" s="43">
        <v>54</v>
      </c>
      <c r="D49" s="41">
        <v>12</v>
      </c>
      <c r="F49" s="49" t="s">
        <v>23</v>
      </c>
      <c r="G49" s="50" t="str">
        <f>Calculs!G47</f>
        <v>NON</v>
      </c>
    </row>
    <row r="50" spans="2:11">
      <c r="B50" s="43">
        <v>66</v>
      </c>
      <c r="C50" s="43">
        <v>31</v>
      </c>
      <c r="D50" s="41">
        <v>11</v>
      </c>
    </row>
    <row r="51" spans="2:11">
      <c r="B51" s="43">
        <v>64</v>
      </c>
      <c r="C51" s="43">
        <v>8</v>
      </c>
      <c r="D51" s="41">
        <v>9</v>
      </c>
    </row>
    <row r="52" spans="2:11">
      <c r="B52" s="43">
        <v>59</v>
      </c>
      <c r="C52" s="43">
        <v>7</v>
      </c>
      <c r="D52" s="41">
        <v>7</v>
      </c>
      <c r="F52" s="34" t="s">
        <v>15</v>
      </c>
    </row>
    <row r="53" spans="2:11">
      <c r="B53" s="43">
        <v>54</v>
      </c>
      <c r="C53" s="43">
        <v>6</v>
      </c>
      <c r="D53" s="41">
        <v>7</v>
      </c>
      <c r="F53" s="49" t="s">
        <v>21</v>
      </c>
      <c r="G53" s="50" t="str">
        <f>Calculs!E52</f>
        <v>NON</v>
      </c>
    </row>
    <row r="54" spans="2:11">
      <c r="B54" s="43">
        <v>49</v>
      </c>
      <c r="C54" s="43">
        <v>5</v>
      </c>
      <c r="D54" s="41">
        <v>6</v>
      </c>
      <c r="F54" s="49" t="s">
        <v>22</v>
      </c>
      <c r="G54" s="50" t="str">
        <f>Calculs!F52</f>
        <v>NON</v>
      </c>
    </row>
    <row r="55" spans="2:11">
      <c r="B55" s="43">
        <v>44</v>
      </c>
      <c r="C55" s="43">
        <v>4</v>
      </c>
      <c r="D55" s="41">
        <v>5</v>
      </c>
      <c r="F55" s="49" t="s">
        <v>23</v>
      </c>
      <c r="G55" s="50" t="str">
        <f>Calculs!G52</f>
        <v>NON</v>
      </c>
    </row>
    <row r="56" spans="2:11">
      <c r="B56" s="44">
        <v>39</v>
      </c>
      <c r="C56" s="43">
        <v>3</v>
      </c>
      <c r="D56" s="41">
        <v>4</v>
      </c>
    </row>
    <row r="57" spans="2:11">
      <c r="C57" s="42">
        <v>2</v>
      </c>
      <c r="D57" s="41">
        <v>3</v>
      </c>
    </row>
    <row r="58" spans="2:11">
      <c r="D58" s="42">
        <v>1</v>
      </c>
    </row>
    <row r="61" spans="2:11">
      <c r="B61" s="105" t="s">
        <v>9</v>
      </c>
      <c r="C61" s="105"/>
      <c r="D61" s="105"/>
      <c r="E61" s="105"/>
      <c r="F61" s="105"/>
      <c r="G61" s="105"/>
      <c r="H61" s="105"/>
    </row>
    <row r="63" spans="2:11">
      <c r="B63" s="39" t="s">
        <v>24</v>
      </c>
      <c r="C63" s="39" t="s">
        <v>25</v>
      </c>
      <c r="D63" s="36" t="s">
        <v>26</v>
      </c>
      <c r="E63" s="36" t="s">
        <v>27</v>
      </c>
      <c r="F63" s="36" t="s">
        <v>28</v>
      </c>
      <c r="G63" s="36" t="s">
        <v>29</v>
      </c>
      <c r="H63" s="36" t="s">
        <v>30</v>
      </c>
      <c r="J63" s="34" t="s">
        <v>14</v>
      </c>
    </row>
    <row r="64" spans="2:11">
      <c r="B64" s="45">
        <v>59</v>
      </c>
      <c r="C64" s="46">
        <v>59</v>
      </c>
      <c r="D64" s="47">
        <v>59</v>
      </c>
      <c r="E64" s="45">
        <v>59</v>
      </c>
      <c r="F64" s="45">
        <v>59</v>
      </c>
      <c r="G64" s="45">
        <v>59</v>
      </c>
      <c r="H64" s="46">
        <v>59</v>
      </c>
      <c r="J64" s="49" t="s">
        <v>24</v>
      </c>
      <c r="K64" s="50" t="str">
        <f>Calculs!I63</f>
        <v>OUI</v>
      </c>
    </row>
    <row r="65" spans="2:11">
      <c r="B65" s="43">
        <v>56</v>
      </c>
      <c r="C65" s="41">
        <v>56</v>
      </c>
      <c r="D65" s="48">
        <v>56</v>
      </c>
      <c r="E65" s="43">
        <v>56</v>
      </c>
      <c r="F65" s="43">
        <v>56</v>
      </c>
      <c r="G65" s="43">
        <v>56</v>
      </c>
      <c r="H65" s="41">
        <v>56</v>
      </c>
      <c r="J65" s="49" t="s">
        <v>25</v>
      </c>
      <c r="K65" s="50" t="str">
        <f>Calculs!J63</f>
        <v>NON</v>
      </c>
    </row>
    <row r="66" spans="2:11">
      <c r="B66" s="43">
        <v>53</v>
      </c>
      <c r="C66" s="41">
        <v>53</v>
      </c>
      <c r="D66" s="48">
        <v>53</v>
      </c>
      <c r="E66" s="43">
        <v>53</v>
      </c>
      <c r="F66" s="43">
        <v>53</v>
      </c>
      <c r="G66" s="43">
        <v>53</v>
      </c>
      <c r="H66" s="41">
        <v>53</v>
      </c>
      <c r="J66" s="49" t="s">
        <v>26</v>
      </c>
      <c r="K66" s="50" t="str">
        <f>Calculs!K63</f>
        <v>NON</v>
      </c>
    </row>
    <row r="67" spans="2:11">
      <c r="B67" s="43">
        <v>50</v>
      </c>
      <c r="C67" s="41">
        <v>50</v>
      </c>
      <c r="D67" s="48">
        <v>50</v>
      </c>
      <c r="E67" s="43">
        <v>50</v>
      </c>
      <c r="F67" s="43">
        <v>50</v>
      </c>
      <c r="G67" s="43">
        <v>50</v>
      </c>
      <c r="H67" s="41">
        <v>50</v>
      </c>
      <c r="J67" s="49" t="s">
        <v>27</v>
      </c>
      <c r="K67" s="50" t="str">
        <f>Calculs!L63</f>
        <v>NON</v>
      </c>
    </row>
    <row r="68" spans="2:11">
      <c r="B68" s="43">
        <v>47</v>
      </c>
      <c r="C68" s="41">
        <v>47</v>
      </c>
      <c r="D68" s="48">
        <v>47</v>
      </c>
      <c r="E68" s="43">
        <v>47</v>
      </c>
      <c r="F68" s="43">
        <v>47</v>
      </c>
      <c r="G68" s="43">
        <v>47</v>
      </c>
      <c r="H68" s="41">
        <v>47</v>
      </c>
      <c r="J68" s="49" t="s">
        <v>28</v>
      </c>
      <c r="K68" s="50" t="str">
        <f>Calculs!M63</f>
        <v>NON</v>
      </c>
    </row>
    <row r="69" spans="2:11">
      <c r="B69" s="43">
        <v>44</v>
      </c>
      <c r="C69" s="41">
        <v>44</v>
      </c>
      <c r="D69" s="48">
        <v>44</v>
      </c>
      <c r="E69" s="43">
        <v>44</v>
      </c>
      <c r="F69" s="43">
        <v>43</v>
      </c>
      <c r="G69" s="43">
        <v>44</v>
      </c>
      <c r="H69" s="41">
        <v>44</v>
      </c>
      <c r="J69" s="49" t="s">
        <v>29</v>
      </c>
      <c r="K69" s="50" t="str">
        <f>Calculs!N63</f>
        <v>NON</v>
      </c>
    </row>
    <row r="70" spans="2:11">
      <c r="B70" s="43">
        <v>41</v>
      </c>
      <c r="C70" s="41">
        <v>41</v>
      </c>
      <c r="D70" s="48">
        <v>41</v>
      </c>
      <c r="E70" s="43">
        <v>41</v>
      </c>
      <c r="F70" s="43">
        <v>41</v>
      </c>
      <c r="G70" s="43">
        <v>41</v>
      </c>
      <c r="H70" s="41">
        <v>41</v>
      </c>
      <c r="J70" s="49" t="s">
        <v>30</v>
      </c>
      <c r="K70" s="50" t="str">
        <f>Calculs!O63</f>
        <v>NON</v>
      </c>
    </row>
    <row r="71" spans="2:11">
      <c r="B71" s="43">
        <v>38</v>
      </c>
      <c r="C71" s="41">
        <v>38</v>
      </c>
      <c r="D71" s="48">
        <v>38</v>
      </c>
      <c r="E71" s="43">
        <v>38</v>
      </c>
      <c r="F71" s="43">
        <v>38</v>
      </c>
      <c r="G71" s="43">
        <v>38</v>
      </c>
      <c r="H71" s="41">
        <v>38</v>
      </c>
    </row>
    <row r="72" spans="2:11">
      <c r="B72" s="43">
        <v>35</v>
      </c>
      <c r="C72" s="41">
        <v>35</v>
      </c>
      <c r="D72" s="48">
        <v>35</v>
      </c>
      <c r="E72" s="43">
        <v>35</v>
      </c>
      <c r="F72" s="43">
        <v>35</v>
      </c>
      <c r="G72" s="43">
        <v>35</v>
      </c>
      <c r="H72" s="41">
        <v>35</v>
      </c>
    </row>
    <row r="73" spans="2:11">
      <c r="B73" s="43">
        <v>32</v>
      </c>
      <c r="C73" s="41">
        <v>32</v>
      </c>
      <c r="D73" s="48">
        <v>32</v>
      </c>
      <c r="E73" s="43">
        <v>32</v>
      </c>
      <c r="F73" s="43">
        <v>32</v>
      </c>
      <c r="G73" s="43">
        <v>32</v>
      </c>
      <c r="H73" s="41">
        <v>32</v>
      </c>
      <c r="J73" s="34" t="s">
        <v>15</v>
      </c>
    </row>
    <row r="74" spans="2:11">
      <c r="B74" s="43">
        <v>29</v>
      </c>
      <c r="C74" s="41">
        <v>29</v>
      </c>
      <c r="D74" s="48">
        <v>29</v>
      </c>
      <c r="E74" s="43">
        <v>29</v>
      </c>
      <c r="F74" s="43">
        <v>29</v>
      </c>
      <c r="G74" s="43">
        <v>29</v>
      </c>
      <c r="H74" s="41">
        <v>29</v>
      </c>
      <c r="J74" s="49" t="s">
        <v>24</v>
      </c>
      <c r="K74" s="50" t="str">
        <f>Calculs!I70</f>
        <v>NON</v>
      </c>
    </row>
    <row r="75" spans="2:11">
      <c r="B75" s="43">
        <v>26</v>
      </c>
      <c r="C75" s="41">
        <v>26</v>
      </c>
      <c r="D75" s="48">
        <v>26</v>
      </c>
      <c r="E75" s="43">
        <v>26</v>
      </c>
      <c r="F75" s="43">
        <v>26</v>
      </c>
      <c r="G75" s="43">
        <v>26</v>
      </c>
      <c r="H75" s="41">
        <v>26</v>
      </c>
      <c r="J75" s="49" t="s">
        <v>25</v>
      </c>
      <c r="K75" s="50" t="str">
        <f>Calculs!J70</f>
        <v>NON</v>
      </c>
    </row>
    <row r="76" spans="2:11">
      <c r="B76" s="43">
        <v>23</v>
      </c>
      <c r="C76" s="41">
        <v>23</v>
      </c>
      <c r="D76" s="48">
        <v>23</v>
      </c>
      <c r="E76" s="43">
        <v>23</v>
      </c>
      <c r="F76" s="43">
        <v>23</v>
      </c>
      <c r="G76" s="43">
        <v>23</v>
      </c>
      <c r="H76" s="41">
        <v>23</v>
      </c>
      <c r="J76" s="49" t="s">
        <v>26</v>
      </c>
      <c r="K76" s="50" t="str">
        <f>Calculs!K70</f>
        <v>NON</v>
      </c>
    </row>
    <row r="77" spans="2:11">
      <c r="B77" s="44">
        <v>-12</v>
      </c>
      <c r="C77" s="41">
        <v>20</v>
      </c>
      <c r="D77" s="48">
        <v>20</v>
      </c>
      <c r="E77" s="43">
        <v>20</v>
      </c>
      <c r="F77" s="43">
        <v>20</v>
      </c>
      <c r="G77" s="43">
        <v>20</v>
      </c>
      <c r="H77" s="41">
        <v>20</v>
      </c>
      <c r="J77" s="49" t="s">
        <v>27</v>
      </c>
      <c r="K77" s="50" t="str">
        <f>Calculs!L70</f>
        <v>NON</v>
      </c>
    </row>
    <row r="78" spans="2:11">
      <c r="C78" s="42">
        <v>12</v>
      </c>
      <c r="D78" s="48">
        <v>12</v>
      </c>
      <c r="E78" s="43">
        <v>12</v>
      </c>
      <c r="F78" s="43">
        <v>12</v>
      </c>
      <c r="G78" s="43">
        <v>12</v>
      </c>
      <c r="H78" s="41">
        <v>12</v>
      </c>
      <c r="J78" s="49" t="s">
        <v>28</v>
      </c>
      <c r="K78" s="50" t="str">
        <f>Calculs!M70</f>
        <v>NON</v>
      </c>
    </row>
    <row r="79" spans="2:11">
      <c r="D79" s="44">
        <v>7</v>
      </c>
      <c r="E79" s="43">
        <v>7</v>
      </c>
      <c r="F79" s="43">
        <v>7</v>
      </c>
      <c r="G79" s="43">
        <v>7</v>
      </c>
      <c r="H79" s="41">
        <v>7</v>
      </c>
      <c r="J79" s="49" t="s">
        <v>29</v>
      </c>
      <c r="K79" s="50" t="str">
        <f>Calculs!N70</f>
        <v>NON</v>
      </c>
    </row>
    <row r="80" spans="2:11">
      <c r="E80" s="44">
        <v>7</v>
      </c>
      <c r="F80" s="43">
        <v>7</v>
      </c>
      <c r="G80" s="43">
        <v>7</v>
      </c>
      <c r="H80" s="41">
        <v>7</v>
      </c>
      <c r="J80" s="49" t="s">
        <v>30</v>
      </c>
      <c r="K80" s="50" t="str">
        <f>Calculs!O70</f>
        <v>NON</v>
      </c>
    </row>
    <row r="81" spans="2:14">
      <c r="F81" s="44">
        <v>7</v>
      </c>
      <c r="G81" s="43">
        <v>7</v>
      </c>
      <c r="H81" s="41">
        <v>7</v>
      </c>
    </row>
    <row r="82" spans="2:14">
      <c r="G82" s="44">
        <v>7</v>
      </c>
      <c r="H82" s="41">
        <v>6</v>
      </c>
    </row>
    <row r="83" spans="2:14">
      <c r="H83" s="42">
        <v>0</v>
      </c>
    </row>
    <row r="86" spans="2:14">
      <c r="B86" s="105" t="s">
        <v>35</v>
      </c>
      <c r="C86" s="105"/>
      <c r="D86" s="105"/>
      <c r="E86" s="105"/>
      <c r="F86" s="105"/>
      <c r="G86" s="105"/>
      <c r="H86" s="105"/>
      <c r="I86" s="105"/>
      <c r="J86" s="105"/>
      <c r="K86" s="105"/>
    </row>
    <row r="88" spans="2:14">
      <c r="B88" s="39" t="s">
        <v>36</v>
      </c>
      <c r="C88" s="39" t="s">
        <v>37</v>
      </c>
      <c r="D88" s="39" t="s">
        <v>38</v>
      </c>
      <c r="E88" s="39" t="s">
        <v>39</v>
      </c>
      <c r="F88" s="39" t="s">
        <v>40</v>
      </c>
      <c r="G88" s="39" t="s">
        <v>41</v>
      </c>
      <c r="H88" s="39" t="s">
        <v>42</v>
      </c>
      <c r="I88" s="39" t="s">
        <v>43</v>
      </c>
      <c r="J88" s="39" t="s">
        <v>44</v>
      </c>
      <c r="K88" s="39" t="s">
        <v>45</v>
      </c>
      <c r="M88" s="34" t="s">
        <v>14</v>
      </c>
    </row>
    <row r="89" spans="2:14">
      <c r="B89" s="46">
        <v>22</v>
      </c>
      <c r="C89" s="45">
        <v>22</v>
      </c>
      <c r="D89" s="45">
        <v>22</v>
      </c>
      <c r="E89" s="45">
        <v>22</v>
      </c>
      <c r="F89" s="45">
        <v>22</v>
      </c>
      <c r="G89" s="45">
        <v>30</v>
      </c>
      <c r="H89" s="45">
        <v>45</v>
      </c>
      <c r="I89" s="45">
        <v>33</v>
      </c>
      <c r="J89" s="45">
        <v>34</v>
      </c>
      <c r="K89" s="46">
        <v>62</v>
      </c>
      <c r="M89" s="49" t="s">
        <v>36</v>
      </c>
      <c r="N89" s="50" t="str">
        <f>Calculs!L91</f>
        <v>NON</v>
      </c>
    </row>
    <row r="90" spans="2:14">
      <c r="B90" s="41">
        <v>21</v>
      </c>
      <c r="C90" s="43">
        <v>21</v>
      </c>
      <c r="D90" s="43">
        <v>21</v>
      </c>
      <c r="E90" s="43">
        <v>21</v>
      </c>
      <c r="F90" s="43">
        <v>21</v>
      </c>
      <c r="G90" s="43">
        <v>29</v>
      </c>
      <c r="H90" s="43">
        <v>29</v>
      </c>
      <c r="I90" s="43">
        <v>29</v>
      </c>
      <c r="J90" s="43">
        <v>29</v>
      </c>
      <c r="K90" s="41">
        <v>46</v>
      </c>
      <c r="M90" s="49" t="s">
        <v>37</v>
      </c>
      <c r="N90" s="50" t="str">
        <f>Calculs!M91</f>
        <v>NON</v>
      </c>
    </row>
    <row r="91" spans="2:14">
      <c r="B91" s="41">
        <v>20</v>
      </c>
      <c r="C91" s="43">
        <v>20</v>
      </c>
      <c r="D91" s="43">
        <v>20</v>
      </c>
      <c r="E91" s="43">
        <v>20</v>
      </c>
      <c r="F91" s="43">
        <v>20</v>
      </c>
      <c r="G91" s="43">
        <v>28</v>
      </c>
      <c r="H91" s="43">
        <v>28</v>
      </c>
      <c r="I91" s="43">
        <v>28</v>
      </c>
      <c r="J91" s="43">
        <v>28</v>
      </c>
      <c r="K91" s="41">
        <v>45</v>
      </c>
      <c r="M91" s="49" t="s">
        <v>38</v>
      </c>
      <c r="N91" s="50" t="str">
        <f>Calculs!N91</f>
        <v>NON</v>
      </c>
    </row>
    <row r="92" spans="2:14">
      <c r="B92" s="41">
        <v>19</v>
      </c>
      <c r="C92" s="43">
        <v>19</v>
      </c>
      <c r="D92" s="43">
        <v>19</v>
      </c>
      <c r="E92" s="43">
        <v>19</v>
      </c>
      <c r="F92" s="43">
        <v>19</v>
      </c>
      <c r="G92" s="43">
        <v>22</v>
      </c>
      <c r="H92" s="43">
        <v>22</v>
      </c>
      <c r="I92" s="43">
        <v>22</v>
      </c>
      <c r="J92" s="43">
        <v>22</v>
      </c>
      <c r="K92" s="41">
        <v>45</v>
      </c>
      <c r="M92" s="49" t="s">
        <v>39</v>
      </c>
      <c r="N92" s="50" t="str">
        <f>Calculs!O91</f>
        <v>NON</v>
      </c>
    </row>
    <row r="93" spans="2:14">
      <c r="B93" s="41">
        <v>18</v>
      </c>
      <c r="C93" s="43">
        <v>18</v>
      </c>
      <c r="D93" s="43">
        <v>18</v>
      </c>
      <c r="E93" s="43">
        <v>18</v>
      </c>
      <c r="F93" s="43">
        <v>18</v>
      </c>
      <c r="G93" s="43">
        <v>21</v>
      </c>
      <c r="H93" s="43">
        <v>21</v>
      </c>
      <c r="I93" s="43">
        <v>21</v>
      </c>
      <c r="J93" s="43">
        <v>21</v>
      </c>
      <c r="K93" s="41">
        <v>45</v>
      </c>
      <c r="M93" s="49" t="s">
        <v>40</v>
      </c>
      <c r="N93" s="50" t="str">
        <f>Calculs!P91</f>
        <v>NON</v>
      </c>
    </row>
    <row r="94" spans="2:14">
      <c r="B94" s="41">
        <v>17</v>
      </c>
      <c r="C94" s="43">
        <v>17</v>
      </c>
      <c r="D94" s="43">
        <v>17</v>
      </c>
      <c r="E94" s="43">
        <v>17</v>
      </c>
      <c r="F94" s="43">
        <v>17</v>
      </c>
      <c r="G94" s="43">
        <v>20</v>
      </c>
      <c r="H94" s="43">
        <v>20</v>
      </c>
      <c r="I94" s="43">
        <v>20</v>
      </c>
      <c r="J94" s="43">
        <v>20</v>
      </c>
      <c r="K94" s="41">
        <v>44</v>
      </c>
      <c r="M94" s="49" t="s">
        <v>41</v>
      </c>
      <c r="N94" s="50" t="str">
        <f>Calculs!Q91</f>
        <v>NON</v>
      </c>
    </row>
    <row r="95" spans="2:14">
      <c r="B95" s="41">
        <v>16</v>
      </c>
      <c r="C95" s="43">
        <v>16</v>
      </c>
      <c r="D95" s="43">
        <v>16</v>
      </c>
      <c r="E95" s="43">
        <v>16</v>
      </c>
      <c r="F95" s="43">
        <v>16</v>
      </c>
      <c r="G95" s="43">
        <v>19</v>
      </c>
      <c r="H95" s="43">
        <v>19</v>
      </c>
      <c r="I95" s="43">
        <v>19</v>
      </c>
      <c r="J95" s="43">
        <v>19</v>
      </c>
      <c r="K95" s="41">
        <v>42</v>
      </c>
      <c r="M95" s="49" t="s">
        <v>42</v>
      </c>
      <c r="N95" s="50" t="str">
        <f>Calculs!R91</f>
        <v>NON</v>
      </c>
    </row>
    <row r="96" spans="2:14">
      <c r="B96" s="41">
        <v>15</v>
      </c>
      <c r="C96" s="43">
        <v>15</v>
      </c>
      <c r="D96" s="43">
        <v>15</v>
      </c>
      <c r="E96" s="43">
        <v>15</v>
      </c>
      <c r="F96" s="43">
        <v>15</v>
      </c>
      <c r="G96" s="43">
        <v>18</v>
      </c>
      <c r="H96" s="43">
        <v>18</v>
      </c>
      <c r="I96" s="43">
        <v>18</v>
      </c>
      <c r="J96" s="43">
        <v>18</v>
      </c>
      <c r="K96" s="41">
        <v>37</v>
      </c>
      <c r="M96" s="49" t="s">
        <v>43</v>
      </c>
      <c r="N96" s="50" t="str">
        <f>Calculs!S91</f>
        <v>NON</v>
      </c>
    </row>
    <row r="97" spans="2:14">
      <c r="B97" s="41">
        <v>15</v>
      </c>
      <c r="C97" s="43">
        <v>15</v>
      </c>
      <c r="D97" s="43">
        <v>15</v>
      </c>
      <c r="E97" s="43">
        <v>15</v>
      </c>
      <c r="F97" s="43">
        <v>15</v>
      </c>
      <c r="G97" s="43">
        <v>17</v>
      </c>
      <c r="H97" s="43">
        <v>17</v>
      </c>
      <c r="I97" s="43">
        <v>17</v>
      </c>
      <c r="J97" s="43">
        <v>17</v>
      </c>
      <c r="K97" s="41">
        <v>36</v>
      </c>
      <c r="M97" s="49" t="s">
        <v>44</v>
      </c>
      <c r="N97" s="50" t="str">
        <f>Calculs!T91</f>
        <v>NON</v>
      </c>
    </row>
    <row r="98" spans="2:14">
      <c r="B98" s="41">
        <v>14</v>
      </c>
      <c r="C98" s="43">
        <v>14</v>
      </c>
      <c r="D98" s="43">
        <v>14</v>
      </c>
      <c r="E98" s="43">
        <v>14</v>
      </c>
      <c r="F98" s="43">
        <v>14</v>
      </c>
      <c r="G98" s="43">
        <v>16</v>
      </c>
      <c r="H98" s="43">
        <v>16</v>
      </c>
      <c r="I98" s="43">
        <v>16</v>
      </c>
      <c r="J98" s="43">
        <v>16</v>
      </c>
      <c r="K98" s="41">
        <v>35</v>
      </c>
      <c r="M98" s="49" t="s">
        <v>45</v>
      </c>
      <c r="N98" s="50" t="str">
        <f>Calculs!U91</f>
        <v>NON</v>
      </c>
    </row>
    <row r="99" spans="2:14">
      <c r="B99" s="41">
        <v>13</v>
      </c>
      <c r="C99" s="43">
        <v>13</v>
      </c>
      <c r="D99" s="43">
        <v>13</v>
      </c>
      <c r="E99" s="43">
        <v>13</v>
      </c>
      <c r="F99" s="43">
        <v>13</v>
      </c>
      <c r="G99" s="43">
        <v>16</v>
      </c>
      <c r="H99" s="43">
        <v>16</v>
      </c>
      <c r="I99" s="43">
        <v>16</v>
      </c>
      <c r="J99" s="43">
        <v>16</v>
      </c>
      <c r="K99" s="41">
        <v>34</v>
      </c>
    </row>
    <row r="100" spans="2:14">
      <c r="B100" s="41">
        <v>12</v>
      </c>
      <c r="C100" s="43">
        <v>12</v>
      </c>
      <c r="D100" s="43">
        <v>12</v>
      </c>
      <c r="E100" s="43">
        <v>12</v>
      </c>
      <c r="F100" s="43">
        <v>12</v>
      </c>
      <c r="G100" s="43">
        <v>15</v>
      </c>
      <c r="H100" s="43">
        <v>15</v>
      </c>
      <c r="I100" s="43">
        <v>15</v>
      </c>
      <c r="J100" s="43">
        <v>15</v>
      </c>
      <c r="K100" s="41">
        <v>33</v>
      </c>
    </row>
    <row r="101" spans="2:14">
      <c r="B101" s="41">
        <v>11</v>
      </c>
      <c r="C101" s="43">
        <v>11</v>
      </c>
      <c r="D101" s="43">
        <v>11</v>
      </c>
      <c r="E101" s="43">
        <v>11</v>
      </c>
      <c r="F101" s="43">
        <v>11</v>
      </c>
      <c r="G101" s="43">
        <v>15</v>
      </c>
      <c r="H101" s="43">
        <v>14</v>
      </c>
      <c r="I101" s="43">
        <v>15</v>
      </c>
      <c r="J101" s="43">
        <v>15</v>
      </c>
      <c r="K101" s="41">
        <v>33</v>
      </c>
      <c r="M101" s="34" t="s">
        <v>15</v>
      </c>
    </row>
    <row r="102" spans="2:14">
      <c r="B102" s="41">
        <v>10</v>
      </c>
      <c r="C102" s="43">
        <v>10</v>
      </c>
      <c r="D102" s="43">
        <v>10</v>
      </c>
      <c r="E102" s="43">
        <v>10</v>
      </c>
      <c r="F102" s="43">
        <v>10</v>
      </c>
      <c r="G102" s="43">
        <v>14</v>
      </c>
      <c r="H102" s="43">
        <v>14</v>
      </c>
      <c r="I102" s="43">
        <v>14</v>
      </c>
      <c r="J102" s="43">
        <v>14</v>
      </c>
      <c r="K102" s="41">
        <v>33</v>
      </c>
      <c r="M102" s="49" t="s">
        <v>36</v>
      </c>
      <c r="N102" s="50" t="str">
        <f>Calculs!L97</f>
        <v>NON</v>
      </c>
    </row>
    <row r="103" spans="2:14">
      <c r="B103" s="41">
        <v>9</v>
      </c>
      <c r="C103" s="43">
        <v>9</v>
      </c>
      <c r="D103" s="43">
        <v>9</v>
      </c>
      <c r="E103" s="43">
        <v>9</v>
      </c>
      <c r="F103" s="43">
        <v>9</v>
      </c>
      <c r="G103" s="43">
        <v>13</v>
      </c>
      <c r="H103" s="43">
        <v>13</v>
      </c>
      <c r="I103" s="43">
        <v>13</v>
      </c>
      <c r="J103" s="43">
        <v>13</v>
      </c>
      <c r="K103" s="41">
        <v>32</v>
      </c>
      <c r="M103" s="49" t="s">
        <v>37</v>
      </c>
      <c r="N103" s="50" t="str">
        <f>Calculs!M97</f>
        <v>NON</v>
      </c>
    </row>
    <row r="104" spans="2:14">
      <c r="B104" s="41">
        <v>8</v>
      </c>
      <c r="C104" s="43">
        <v>8</v>
      </c>
      <c r="D104" s="43">
        <v>8</v>
      </c>
      <c r="E104" s="43">
        <v>8</v>
      </c>
      <c r="F104" s="43">
        <v>8</v>
      </c>
      <c r="G104" s="43">
        <v>12</v>
      </c>
      <c r="H104" s="43">
        <v>12</v>
      </c>
      <c r="I104" s="43">
        <v>12</v>
      </c>
      <c r="J104" s="43">
        <v>12</v>
      </c>
      <c r="K104" s="41">
        <v>31</v>
      </c>
      <c r="M104" s="49" t="s">
        <v>38</v>
      </c>
      <c r="N104" s="50" t="str">
        <f>Calculs!N97</f>
        <v>NON</v>
      </c>
    </row>
    <row r="105" spans="2:14">
      <c r="B105" s="41">
        <v>7</v>
      </c>
      <c r="C105" s="43">
        <v>7</v>
      </c>
      <c r="D105" s="43">
        <v>7</v>
      </c>
      <c r="E105" s="43">
        <v>7</v>
      </c>
      <c r="F105" s="43">
        <v>7</v>
      </c>
      <c r="G105" s="43">
        <v>12</v>
      </c>
      <c r="H105" s="43">
        <v>12</v>
      </c>
      <c r="I105" s="43">
        <v>12</v>
      </c>
      <c r="J105" s="43">
        <v>12</v>
      </c>
      <c r="K105" s="41">
        <v>30</v>
      </c>
      <c r="M105" s="49" t="s">
        <v>39</v>
      </c>
      <c r="N105" s="50" t="str">
        <f>Calculs!O97</f>
        <v>NON</v>
      </c>
    </row>
    <row r="106" spans="2:14">
      <c r="B106" s="41">
        <v>6</v>
      </c>
      <c r="C106" s="43">
        <v>6</v>
      </c>
      <c r="D106" s="43">
        <v>6</v>
      </c>
      <c r="E106" s="43">
        <v>6</v>
      </c>
      <c r="F106" s="43">
        <v>6</v>
      </c>
      <c r="G106" s="43">
        <v>11</v>
      </c>
      <c r="H106" s="43">
        <v>11</v>
      </c>
      <c r="I106" s="43">
        <v>11</v>
      </c>
      <c r="J106" s="43">
        <v>11</v>
      </c>
      <c r="K106" s="41">
        <v>30</v>
      </c>
      <c r="M106" s="49" t="s">
        <v>40</v>
      </c>
      <c r="N106" s="50" t="str">
        <f>Calculs!P97</f>
        <v>NON</v>
      </c>
    </row>
    <row r="107" spans="2:14">
      <c r="B107" s="41">
        <v>5</v>
      </c>
      <c r="C107" s="43">
        <v>5</v>
      </c>
      <c r="D107" s="43">
        <v>5</v>
      </c>
      <c r="E107" s="43">
        <v>5</v>
      </c>
      <c r="F107" s="43">
        <v>5</v>
      </c>
      <c r="G107" s="43">
        <v>10</v>
      </c>
      <c r="H107" s="43">
        <v>10</v>
      </c>
      <c r="I107" s="43">
        <v>10</v>
      </c>
      <c r="J107" s="43">
        <v>10</v>
      </c>
      <c r="K107" s="41">
        <v>30</v>
      </c>
      <c r="M107" s="49" t="s">
        <v>41</v>
      </c>
      <c r="N107" s="50" t="str">
        <f>Calculs!Q97</f>
        <v>NON</v>
      </c>
    </row>
    <row r="108" spans="2:14">
      <c r="B108" s="41">
        <v>4</v>
      </c>
      <c r="C108" s="43">
        <v>4</v>
      </c>
      <c r="D108" s="43">
        <v>4</v>
      </c>
      <c r="E108" s="43">
        <v>4</v>
      </c>
      <c r="F108" s="43">
        <v>4</v>
      </c>
      <c r="G108" s="43">
        <v>9</v>
      </c>
      <c r="H108" s="43">
        <v>9</v>
      </c>
      <c r="I108" s="43">
        <v>9</v>
      </c>
      <c r="J108" s="43">
        <v>9</v>
      </c>
      <c r="K108" s="41">
        <v>28</v>
      </c>
      <c r="M108" s="49" t="s">
        <v>42</v>
      </c>
      <c r="N108" s="50" t="str">
        <f>Calculs!R97</f>
        <v>OUI</v>
      </c>
    </row>
    <row r="109" spans="2:14">
      <c r="B109" s="42">
        <v>3</v>
      </c>
      <c r="C109" s="43">
        <v>3</v>
      </c>
      <c r="D109" s="43">
        <v>3</v>
      </c>
      <c r="E109" s="43">
        <v>3</v>
      </c>
      <c r="F109" s="43">
        <v>3</v>
      </c>
      <c r="G109" s="43">
        <v>8</v>
      </c>
      <c r="H109" s="43">
        <v>8</v>
      </c>
      <c r="I109" s="43">
        <v>8</v>
      </c>
      <c r="J109" s="43">
        <v>8</v>
      </c>
      <c r="K109" s="41">
        <v>28</v>
      </c>
      <c r="M109" s="49" t="s">
        <v>43</v>
      </c>
      <c r="N109" s="50" t="str">
        <f>Calculs!S97</f>
        <v>NON</v>
      </c>
    </row>
    <row r="110" spans="2:14">
      <c r="C110" s="42">
        <v>1</v>
      </c>
      <c r="D110" s="43">
        <v>2</v>
      </c>
      <c r="E110" s="43">
        <v>2</v>
      </c>
      <c r="F110" s="43">
        <v>3</v>
      </c>
      <c r="G110" s="43">
        <v>7</v>
      </c>
      <c r="H110" s="43">
        <v>7</v>
      </c>
      <c r="I110" s="43">
        <v>7</v>
      </c>
      <c r="J110" s="43">
        <v>7</v>
      </c>
      <c r="K110" s="41">
        <v>28</v>
      </c>
      <c r="M110" s="49" t="s">
        <v>44</v>
      </c>
      <c r="N110" s="50" t="str">
        <f>Calculs!T97</f>
        <v>NON</v>
      </c>
    </row>
    <row r="111" spans="2:14">
      <c r="D111" s="44">
        <v>1</v>
      </c>
      <c r="E111" s="43">
        <v>1</v>
      </c>
      <c r="F111" s="43">
        <v>2</v>
      </c>
      <c r="G111" s="43">
        <v>6</v>
      </c>
      <c r="H111" s="43">
        <v>6</v>
      </c>
      <c r="I111" s="43">
        <v>6</v>
      </c>
      <c r="J111" s="43">
        <v>6</v>
      </c>
      <c r="K111" s="41">
        <v>26</v>
      </c>
      <c r="M111" s="49" t="s">
        <v>45</v>
      </c>
      <c r="N111" s="50" t="str">
        <f>Calculs!U97</f>
        <v>OUI</v>
      </c>
    </row>
    <row r="112" spans="2:14">
      <c r="E112" s="44">
        <v>0</v>
      </c>
      <c r="F112" s="43">
        <v>1</v>
      </c>
      <c r="G112" s="43">
        <v>5</v>
      </c>
      <c r="H112" s="43">
        <v>5</v>
      </c>
      <c r="I112" s="43">
        <v>5</v>
      </c>
      <c r="J112" s="43">
        <v>5</v>
      </c>
      <c r="K112" s="41">
        <v>25</v>
      </c>
    </row>
    <row r="113" spans="6:11">
      <c r="F113" s="44">
        <v>0</v>
      </c>
      <c r="G113" s="43">
        <v>4</v>
      </c>
      <c r="H113" s="43">
        <v>4</v>
      </c>
      <c r="I113" s="43">
        <v>4</v>
      </c>
      <c r="J113" s="43">
        <v>4</v>
      </c>
      <c r="K113" s="41">
        <v>25</v>
      </c>
    </row>
    <row r="114" spans="6:11">
      <c r="G114" s="44">
        <v>2</v>
      </c>
      <c r="H114" s="43">
        <v>3</v>
      </c>
      <c r="I114" s="43">
        <v>3</v>
      </c>
      <c r="J114" s="43">
        <v>3</v>
      </c>
      <c r="K114" s="41">
        <v>23</v>
      </c>
    </row>
    <row r="115" spans="6:11">
      <c r="H115" s="44">
        <v>-2</v>
      </c>
      <c r="I115" s="43">
        <v>2</v>
      </c>
      <c r="J115" s="43">
        <v>2</v>
      </c>
      <c r="K115" s="41">
        <v>22</v>
      </c>
    </row>
    <row r="116" spans="6:11">
      <c r="I116" s="44">
        <v>0</v>
      </c>
      <c r="J116" s="43">
        <v>1</v>
      </c>
      <c r="K116" s="41">
        <v>16</v>
      </c>
    </row>
    <row r="117" spans="6:11">
      <c r="J117" s="44">
        <v>0</v>
      </c>
      <c r="K117" s="41">
        <v>15</v>
      </c>
    </row>
    <row r="118" spans="6:11">
      <c r="K118" s="42">
        <v>13</v>
      </c>
    </row>
  </sheetData>
  <sheetProtection sheet="1" objects="1" scenarios="1" sort="0"/>
  <mergeCells count="7">
    <mergeCell ref="N2:P2"/>
    <mergeCell ref="B86:K86"/>
    <mergeCell ref="B11:F11"/>
    <mergeCell ref="B27:D27"/>
    <mergeCell ref="B43:D43"/>
    <mergeCell ref="B61:H61"/>
    <mergeCell ref="E2:G2"/>
  </mergeCells>
  <phoneticPr fontId="2" type="noConversion"/>
  <conditionalFormatting sqref="I13:I17 I20:I24 G31:G33 G37:G39 G47:G49 G53:G55 K64:K70 K74:K80 N89:N98 N102:N111">
    <cfRule type="cellIs" dxfId="0" priority="1" stopIfTrue="1" operator="equal">
      <formula>"OUI"</formula>
    </cfRule>
  </conditionalFormatting>
  <pageMargins left="0.78740157499999996" right="0.78740157499999996" top="0.984251969" bottom="0.984251969" header="0.4921259845" footer="0.492125984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5AAF6-766E-4B6F-A96E-558BB6615BF6}">
  <sheetPr>
    <tabColor rgb="FF92D050"/>
  </sheetPr>
  <dimension ref="B2:I1511"/>
  <sheetViews>
    <sheetView workbookViewId="0">
      <selection activeCell="F2" sqref="F2:I2"/>
    </sheetView>
  </sheetViews>
  <sheetFormatPr baseColWidth="10" defaultRowHeight="12.75"/>
  <cols>
    <col min="1" max="1" width="11.42578125" style="30"/>
    <col min="2" max="2" width="11.42578125" style="30" customWidth="1"/>
    <col min="3" max="3" width="19.85546875" style="30" hidden="1" customWidth="1"/>
    <col min="4" max="4" width="20.85546875" style="30" hidden="1" customWidth="1"/>
    <col min="5" max="5" width="30.7109375" style="30" hidden="1" customWidth="1"/>
    <col min="6" max="16384" width="11.42578125" style="30"/>
  </cols>
  <sheetData>
    <row r="2" spans="2:9" ht="18">
      <c r="D2" s="70"/>
      <c r="E2" s="70"/>
      <c r="F2" s="106" t="s">
        <v>116</v>
      </c>
      <c r="G2" s="107"/>
      <c r="H2" s="107"/>
      <c r="I2" s="108"/>
    </row>
    <row r="3" spans="2:9">
      <c r="B3" s="71" t="s">
        <v>117</v>
      </c>
    </row>
    <row r="4" spans="2:9" ht="14.25">
      <c r="B4" s="32" t="s">
        <v>118</v>
      </c>
    </row>
    <row r="5" spans="2:9" ht="14.25">
      <c r="B5" s="32" t="s">
        <v>119</v>
      </c>
    </row>
    <row r="6" spans="2:9" ht="14.25">
      <c r="B6" s="32" t="s">
        <v>120</v>
      </c>
    </row>
    <row r="7" spans="2:9" ht="15">
      <c r="B7" s="60" t="s">
        <v>133</v>
      </c>
    </row>
    <row r="8" spans="2:9" ht="13.5" thickBot="1"/>
    <row r="9" spans="2:9">
      <c r="B9" s="72" t="s">
        <v>121</v>
      </c>
      <c r="C9" s="73" t="s">
        <v>123</v>
      </c>
      <c r="D9" s="74" t="s">
        <v>124</v>
      </c>
      <c r="E9" s="75" t="s">
        <v>125</v>
      </c>
      <c r="F9" s="76"/>
      <c r="G9" s="38" t="s">
        <v>127</v>
      </c>
    </row>
    <row r="10" spans="2:9" ht="13.5" thickBot="1">
      <c r="B10" s="46"/>
      <c r="C10" s="37" t="str">
        <f>IF(B10="","",ABS(B10-$D$10))</f>
        <v/>
      </c>
      <c r="D10" s="77" t="e">
        <f>MEDIAN(B10:B1510)</f>
        <v>#NUM!</v>
      </c>
      <c r="E10" s="78" t="e">
        <f>MEDIAN(C10:C1510)</f>
        <v>#NUM!</v>
      </c>
      <c r="G10" s="34" t="s">
        <v>132</v>
      </c>
    </row>
    <row r="11" spans="2:9" ht="13.5" thickBot="1">
      <c r="B11" s="41"/>
      <c r="C11" s="37" t="str">
        <f t="shared" ref="C11:C74" si="0">IF(B11="","",ABS(B11-$D$10))</f>
        <v/>
      </c>
      <c r="H11" s="82"/>
    </row>
    <row r="12" spans="2:9">
      <c r="B12" s="41"/>
      <c r="C12" s="37" t="str">
        <f t="shared" si="0"/>
        <v/>
      </c>
      <c r="D12" s="54" t="s">
        <v>128</v>
      </c>
      <c r="E12" s="37" t="e">
        <f>(0.6745*(H11-D10))/E10</f>
        <v>#NUM!</v>
      </c>
    </row>
    <row r="13" spans="2:9">
      <c r="B13" s="41"/>
      <c r="C13" s="37" t="str">
        <f t="shared" si="0"/>
        <v/>
      </c>
      <c r="D13" s="79" t="s">
        <v>131</v>
      </c>
      <c r="E13" s="80" t="e">
        <f>ABS(E12)</f>
        <v>#NUM!</v>
      </c>
      <c r="G13" s="61" t="s">
        <v>129</v>
      </c>
      <c r="H13" s="62"/>
      <c r="I13" s="63"/>
    </row>
    <row r="14" spans="2:9">
      <c r="B14" s="41"/>
      <c r="C14" s="37" t="str">
        <f t="shared" si="0"/>
        <v/>
      </c>
      <c r="G14" s="64" t="s">
        <v>130</v>
      </c>
      <c r="H14" s="65"/>
      <c r="I14" s="66"/>
    </row>
    <row r="15" spans="2:9">
      <c r="B15" s="41"/>
      <c r="C15" s="37" t="str">
        <f t="shared" si="0"/>
        <v/>
      </c>
      <c r="G15" s="67" t="str">
        <f>IF(H11="","",IF(E13&gt;3.5,"est hors-normes","n'est pas hors-normes"))</f>
        <v/>
      </c>
      <c r="H15" s="68"/>
      <c r="I15" s="69"/>
    </row>
    <row r="16" spans="2:9">
      <c r="B16" s="41"/>
      <c r="C16" s="37" t="str">
        <f t="shared" si="0"/>
        <v/>
      </c>
    </row>
    <row r="17" spans="2:7">
      <c r="B17" s="41"/>
      <c r="C17" s="37" t="str">
        <f t="shared" si="0"/>
        <v/>
      </c>
      <c r="G17" s="52" t="s">
        <v>134</v>
      </c>
    </row>
    <row r="18" spans="2:7">
      <c r="B18" s="41"/>
      <c r="C18" s="37" t="str">
        <f t="shared" si="0"/>
        <v/>
      </c>
      <c r="G18" s="53" t="s">
        <v>205</v>
      </c>
    </row>
    <row r="19" spans="2:7">
      <c r="B19" s="41"/>
      <c r="C19" s="37" t="str">
        <f t="shared" si="0"/>
        <v/>
      </c>
      <c r="G19" s="53" t="s">
        <v>135</v>
      </c>
    </row>
    <row r="20" spans="2:7">
      <c r="B20" s="41"/>
      <c r="C20" s="37" t="str">
        <f t="shared" si="0"/>
        <v/>
      </c>
    </row>
    <row r="21" spans="2:7">
      <c r="B21" s="41"/>
      <c r="C21" s="37" t="str">
        <f t="shared" si="0"/>
        <v/>
      </c>
    </row>
    <row r="22" spans="2:7">
      <c r="B22" s="41"/>
      <c r="C22" s="37" t="str">
        <f t="shared" si="0"/>
        <v/>
      </c>
      <c r="G22" s="53" t="s">
        <v>136</v>
      </c>
    </row>
    <row r="23" spans="2:7">
      <c r="B23" s="41"/>
      <c r="C23" s="37" t="str">
        <f t="shared" si="0"/>
        <v/>
      </c>
      <c r="G23" s="81" t="s">
        <v>115</v>
      </c>
    </row>
    <row r="24" spans="2:7">
      <c r="B24" s="41"/>
      <c r="C24" s="37" t="str">
        <f t="shared" si="0"/>
        <v/>
      </c>
    </row>
    <row r="25" spans="2:7">
      <c r="B25" s="41"/>
      <c r="C25" s="37" t="str">
        <f t="shared" si="0"/>
        <v/>
      </c>
    </row>
    <row r="26" spans="2:7">
      <c r="B26" s="41"/>
      <c r="C26" s="37" t="str">
        <f t="shared" si="0"/>
        <v/>
      </c>
    </row>
    <row r="27" spans="2:7">
      <c r="B27" s="41"/>
      <c r="C27" s="37" t="str">
        <f t="shared" si="0"/>
        <v/>
      </c>
    </row>
    <row r="28" spans="2:7">
      <c r="B28" s="41"/>
      <c r="C28" s="37" t="str">
        <f t="shared" si="0"/>
        <v/>
      </c>
    </row>
    <row r="29" spans="2:7">
      <c r="B29" s="41"/>
      <c r="C29" s="37" t="str">
        <f t="shared" si="0"/>
        <v/>
      </c>
    </row>
    <row r="30" spans="2:7">
      <c r="B30" s="41"/>
      <c r="C30" s="37" t="str">
        <f t="shared" si="0"/>
        <v/>
      </c>
    </row>
    <row r="31" spans="2:7">
      <c r="B31" s="41"/>
      <c r="C31" s="37" t="str">
        <f t="shared" si="0"/>
        <v/>
      </c>
    </row>
    <row r="32" spans="2:7">
      <c r="B32" s="41"/>
      <c r="C32" s="37" t="str">
        <f t="shared" si="0"/>
        <v/>
      </c>
    </row>
    <row r="33" spans="2:3">
      <c r="B33" s="41"/>
      <c r="C33" s="37" t="str">
        <f t="shared" si="0"/>
        <v/>
      </c>
    </row>
    <row r="34" spans="2:3">
      <c r="B34" s="41"/>
      <c r="C34" s="37" t="str">
        <f t="shared" si="0"/>
        <v/>
      </c>
    </row>
    <row r="35" spans="2:3">
      <c r="B35" s="41"/>
      <c r="C35" s="37" t="str">
        <f t="shared" si="0"/>
        <v/>
      </c>
    </row>
    <row r="36" spans="2:3">
      <c r="B36" s="41"/>
      <c r="C36" s="37" t="str">
        <f t="shared" si="0"/>
        <v/>
      </c>
    </row>
    <row r="37" spans="2:3">
      <c r="B37" s="41"/>
      <c r="C37" s="37" t="str">
        <f t="shared" si="0"/>
        <v/>
      </c>
    </row>
    <row r="38" spans="2:3">
      <c r="B38" s="41"/>
      <c r="C38" s="37" t="str">
        <f t="shared" si="0"/>
        <v/>
      </c>
    </row>
    <row r="39" spans="2:3">
      <c r="B39" s="41"/>
      <c r="C39" s="37" t="str">
        <f t="shared" si="0"/>
        <v/>
      </c>
    </row>
    <row r="40" spans="2:3">
      <c r="B40" s="41"/>
      <c r="C40" s="37" t="str">
        <f t="shared" si="0"/>
        <v/>
      </c>
    </row>
    <row r="41" spans="2:3">
      <c r="B41" s="41"/>
      <c r="C41" s="37" t="str">
        <f t="shared" si="0"/>
        <v/>
      </c>
    </row>
    <row r="42" spans="2:3">
      <c r="B42" s="41"/>
      <c r="C42" s="37" t="str">
        <f t="shared" si="0"/>
        <v/>
      </c>
    </row>
    <row r="43" spans="2:3">
      <c r="B43" s="41"/>
      <c r="C43" s="37" t="str">
        <f t="shared" si="0"/>
        <v/>
      </c>
    </row>
    <row r="44" spans="2:3">
      <c r="B44" s="41"/>
      <c r="C44" s="37" t="str">
        <f t="shared" si="0"/>
        <v/>
      </c>
    </row>
    <row r="45" spans="2:3">
      <c r="B45" s="41"/>
      <c r="C45" s="37" t="str">
        <f t="shared" si="0"/>
        <v/>
      </c>
    </row>
    <row r="46" spans="2:3">
      <c r="B46" s="41"/>
      <c r="C46" s="37" t="str">
        <f t="shared" si="0"/>
        <v/>
      </c>
    </row>
    <row r="47" spans="2:3">
      <c r="B47" s="41"/>
      <c r="C47" s="37" t="str">
        <f t="shared" si="0"/>
        <v/>
      </c>
    </row>
    <row r="48" spans="2:3">
      <c r="B48" s="41"/>
      <c r="C48" s="37" t="str">
        <f t="shared" si="0"/>
        <v/>
      </c>
    </row>
    <row r="49" spans="2:3">
      <c r="B49" s="41"/>
      <c r="C49" s="37" t="str">
        <f t="shared" si="0"/>
        <v/>
      </c>
    </row>
    <row r="50" spans="2:3">
      <c r="B50" s="41"/>
      <c r="C50" s="37" t="str">
        <f t="shared" si="0"/>
        <v/>
      </c>
    </row>
    <row r="51" spans="2:3">
      <c r="B51" s="41"/>
      <c r="C51" s="37" t="str">
        <f t="shared" si="0"/>
        <v/>
      </c>
    </row>
    <row r="52" spans="2:3">
      <c r="B52" s="41"/>
      <c r="C52" s="37" t="str">
        <f t="shared" si="0"/>
        <v/>
      </c>
    </row>
    <row r="53" spans="2:3">
      <c r="B53" s="41"/>
      <c r="C53" s="37" t="str">
        <f t="shared" si="0"/>
        <v/>
      </c>
    </row>
    <row r="54" spans="2:3">
      <c r="B54" s="41"/>
      <c r="C54" s="37" t="str">
        <f t="shared" si="0"/>
        <v/>
      </c>
    </row>
    <row r="55" spans="2:3">
      <c r="B55" s="41"/>
      <c r="C55" s="37" t="str">
        <f t="shared" si="0"/>
        <v/>
      </c>
    </row>
    <row r="56" spans="2:3">
      <c r="B56" s="41"/>
      <c r="C56" s="37" t="str">
        <f t="shared" si="0"/>
        <v/>
      </c>
    </row>
    <row r="57" spans="2:3">
      <c r="B57" s="41"/>
      <c r="C57" s="37" t="str">
        <f t="shared" si="0"/>
        <v/>
      </c>
    </row>
    <row r="58" spans="2:3">
      <c r="B58" s="41"/>
      <c r="C58" s="37" t="str">
        <f t="shared" si="0"/>
        <v/>
      </c>
    </row>
    <row r="59" spans="2:3">
      <c r="B59" s="41"/>
      <c r="C59" s="37" t="str">
        <f t="shared" si="0"/>
        <v/>
      </c>
    </row>
    <row r="60" spans="2:3">
      <c r="B60" s="41"/>
      <c r="C60" s="37" t="str">
        <f t="shared" si="0"/>
        <v/>
      </c>
    </row>
    <row r="61" spans="2:3">
      <c r="B61" s="41"/>
      <c r="C61" s="37" t="str">
        <f t="shared" si="0"/>
        <v/>
      </c>
    </row>
    <row r="62" spans="2:3">
      <c r="B62" s="41"/>
      <c r="C62" s="37" t="str">
        <f t="shared" si="0"/>
        <v/>
      </c>
    </row>
    <row r="63" spans="2:3">
      <c r="B63" s="41"/>
      <c r="C63" s="37" t="str">
        <f t="shared" si="0"/>
        <v/>
      </c>
    </row>
    <row r="64" spans="2:3">
      <c r="B64" s="41"/>
      <c r="C64" s="37" t="str">
        <f t="shared" si="0"/>
        <v/>
      </c>
    </row>
    <row r="65" spans="2:3">
      <c r="B65" s="41"/>
      <c r="C65" s="37" t="str">
        <f t="shared" si="0"/>
        <v/>
      </c>
    </row>
    <row r="66" spans="2:3">
      <c r="B66" s="41"/>
      <c r="C66" s="37" t="str">
        <f t="shared" si="0"/>
        <v/>
      </c>
    </row>
    <row r="67" spans="2:3">
      <c r="B67" s="41"/>
      <c r="C67" s="37" t="str">
        <f t="shared" si="0"/>
        <v/>
      </c>
    </row>
    <row r="68" spans="2:3">
      <c r="B68" s="41"/>
      <c r="C68" s="37" t="str">
        <f t="shared" si="0"/>
        <v/>
      </c>
    </row>
    <row r="69" spans="2:3">
      <c r="B69" s="41"/>
      <c r="C69" s="37" t="str">
        <f t="shared" si="0"/>
        <v/>
      </c>
    </row>
    <row r="70" spans="2:3">
      <c r="B70" s="41"/>
      <c r="C70" s="37" t="str">
        <f t="shared" si="0"/>
        <v/>
      </c>
    </row>
    <row r="71" spans="2:3">
      <c r="B71" s="41"/>
      <c r="C71" s="37" t="str">
        <f t="shared" si="0"/>
        <v/>
      </c>
    </row>
    <row r="72" spans="2:3">
      <c r="B72" s="41"/>
      <c r="C72" s="37" t="str">
        <f t="shared" si="0"/>
        <v/>
      </c>
    </row>
    <row r="73" spans="2:3">
      <c r="B73" s="41"/>
      <c r="C73" s="37" t="str">
        <f t="shared" si="0"/>
        <v/>
      </c>
    </row>
    <row r="74" spans="2:3">
      <c r="B74" s="41"/>
      <c r="C74" s="37" t="str">
        <f t="shared" si="0"/>
        <v/>
      </c>
    </row>
    <row r="75" spans="2:3">
      <c r="B75" s="41"/>
      <c r="C75" s="37" t="str">
        <f t="shared" ref="C75:C138" si="1">IF(B75="","",ABS(B75-$D$10))</f>
        <v/>
      </c>
    </row>
    <row r="76" spans="2:3">
      <c r="B76" s="41"/>
      <c r="C76" s="37" t="str">
        <f t="shared" si="1"/>
        <v/>
      </c>
    </row>
    <row r="77" spans="2:3">
      <c r="B77" s="41"/>
      <c r="C77" s="37" t="str">
        <f t="shared" si="1"/>
        <v/>
      </c>
    </row>
    <row r="78" spans="2:3">
      <c r="B78" s="41"/>
      <c r="C78" s="37" t="str">
        <f t="shared" si="1"/>
        <v/>
      </c>
    </row>
    <row r="79" spans="2:3">
      <c r="B79" s="41"/>
      <c r="C79" s="37" t="str">
        <f t="shared" si="1"/>
        <v/>
      </c>
    </row>
    <row r="80" spans="2:3">
      <c r="B80" s="41"/>
      <c r="C80" s="37" t="str">
        <f t="shared" si="1"/>
        <v/>
      </c>
    </row>
    <row r="81" spans="2:3">
      <c r="B81" s="41"/>
      <c r="C81" s="37" t="str">
        <f t="shared" si="1"/>
        <v/>
      </c>
    </row>
    <row r="82" spans="2:3">
      <c r="B82" s="41"/>
      <c r="C82" s="37" t="str">
        <f t="shared" si="1"/>
        <v/>
      </c>
    </row>
    <row r="83" spans="2:3">
      <c r="B83" s="41"/>
      <c r="C83" s="37" t="str">
        <f t="shared" si="1"/>
        <v/>
      </c>
    </row>
    <row r="84" spans="2:3">
      <c r="B84" s="41"/>
      <c r="C84" s="37" t="str">
        <f t="shared" si="1"/>
        <v/>
      </c>
    </row>
    <row r="85" spans="2:3">
      <c r="B85" s="41"/>
      <c r="C85" s="37" t="str">
        <f t="shared" si="1"/>
        <v/>
      </c>
    </row>
    <row r="86" spans="2:3">
      <c r="B86" s="41"/>
      <c r="C86" s="37" t="str">
        <f t="shared" si="1"/>
        <v/>
      </c>
    </row>
    <row r="87" spans="2:3">
      <c r="B87" s="41"/>
      <c r="C87" s="37" t="str">
        <f t="shared" si="1"/>
        <v/>
      </c>
    </row>
    <row r="88" spans="2:3">
      <c r="B88" s="41"/>
      <c r="C88" s="37" t="str">
        <f t="shared" si="1"/>
        <v/>
      </c>
    </row>
    <row r="89" spans="2:3">
      <c r="B89" s="41"/>
      <c r="C89" s="37" t="str">
        <f t="shared" si="1"/>
        <v/>
      </c>
    </row>
    <row r="90" spans="2:3">
      <c r="B90" s="41"/>
      <c r="C90" s="37" t="str">
        <f t="shared" si="1"/>
        <v/>
      </c>
    </row>
    <row r="91" spans="2:3">
      <c r="B91" s="41"/>
      <c r="C91" s="37" t="str">
        <f t="shared" si="1"/>
        <v/>
      </c>
    </row>
    <row r="92" spans="2:3">
      <c r="B92" s="41"/>
      <c r="C92" s="37" t="str">
        <f t="shared" si="1"/>
        <v/>
      </c>
    </row>
    <row r="93" spans="2:3">
      <c r="B93" s="41"/>
      <c r="C93" s="37" t="str">
        <f t="shared" si="1"/>
        <v/>
      </c>
    </row>
    <row r="94" spans="2:3">
      <c r="B94" s="41"/>
      <c r="C94" s="37" t="str">
        <f t="shared" si="1"/>
        <v/>
      </c>
    </row>
    <row r="95" spans="2:3">
      <c r="B95" s="41"/>
      <c r="C95" s="37" t="str">
        <f t="shared" si="1"/>
        <v/>
      </c>
    </row>
    <row r="96" spans="2:3">
      <c r="B96" s="41"/>
      <c r="C96" s="37" t="str">
        <f t="shared" si="1"/>
        <v/>
      </c>
    </row>
    <row r="97" spans="2:3">
      <c r="B97" s="41"/>
      <c r="C97" s="37" t="str">
        <f t="shared" si="1"/>
        <v/>
      </c>
    </row>
    <row r="98" spans="2:3">
      <c r="B98" s="41"/>
      <c r="C98" s="37" t="str">
        <f t="shared" si="1"/>
        <v/>
      </c>
    </row>
    <row r="99" spans="2:3">
      <c r="B99" s="41"/>
      <c r="C99" s="37" t="str">
        <f t="shared" si="1"/>
        <v/>
      </c>
    </row>
    <row r="100" spans="2:3">
      <c r="B100" s="41"/>
      <c r="C100" s="37" t="str">
        <f t="shared" si="1"/>
        <v/>
      </c>
    </row>
    <row r="101" spans="2:3">
      <c r="B101" s="41"/>
      <c r="C101" s="37" t="str">
        <f t="shared" si="1"/>
        <v/>
      </c>
    </row>
    <row r="102" spans="2:3">
      <c r="B102" s="41"/>
      <c r="C102" s="37" t="str">
        <f t="shared" si="1"/>
        <v/>
      </c>
    </row>
    <row r="103" spans="2:3">
      <c r="B103" s="41"/>
      <c r="C103" s="37" t="str">
        <f t="shared" si="1"/>
        <v/>
      </c>
    </row>
    <row r="104" spans="2:3">
      <c r="B104" s="41"/>
      <c r="C104" s="37" t="str">
        <f t="shared" si="1"/>
        <v/>
      </c>
    </row>
    <row r="105" spans="2:3">
      <c r="B105" s="41"/>
      <c r="C105" s="37" t="str">
        <f t="shared" si="1"/>
        <v/>
      </c>
    </row>
    <row r="106" spans="2:3">
      <c r="B106" s="41"/>
      <c r="C106" s="37" t="str">
        <f t="shared" si="1"/>
        <v/>
      </c>
    </row>
    <row r="107" spans="2:3">
      <c r="B107" s="41"/>
      <c r="C107" s="37" t="str">
        <f t="shared" si="1"/>
        <v/>
      </c>
    </row>
    <row r="108" spans="2:3">
      <c r="B108" s="41"/>
      <c r="C108" s="37" t="str">
        <f t="shared" si="1"/>
        <v/>
      </c>
    </row>
    <row r="109" spans="2:3">
      <c r="B109" s="41"/>
      <c r="C109" s="37" t="str">
        <f t="shared" si="1"/>
        <v/>
      </c>
    </row>
    <row r="110" spans="2:3">
      <c r="B110" s="41"/>
      <c r="C110" s="37" t="str">
        <f t="shared" si="1"/>
        <v/>
      </c>
    </row>
    <row r="111" spans="2:3">
      <c r="B111" s="41"/>
      <c r="C111" s="37" t="str">
        <f t="shared" si="1"/>
        <v/>
      </c>
    </row>
    <row r="112" spans="2:3">
      <c r="B112" s="41"/>
      <c r="C112" s="37" t="str">
        <f t="shared" si="1"/>
        <v/>
      </c>
    </row>
    <row r="113" spans="2:3">
      <c r="B113" s="41"/>
      <c r="C113" s="37" t="str">
        <f t="shared" si="1"/>
        <v/>
      </c>
    </row>
    <row r="114" spans="2:3">
      <c r="B114" s="41"/>
      <c r="C114" s="37" t="str">
        <f t="shared" si="1"/>
        <v/>
      </c>
    </row>
    <row r="115" spans="2:3">
      <c r="B115" s="41"/>
      <c r="C115" s="37" t="str">
        <f t="shared" si="1"/>
        <v/>
      </c>
    </row>
    <row r="116" spans="2:3">
      <c r="B116" s="41"/>
      <c r="C116" s="37" t="str">
        <f t="shared" si="1"/>
        <v/>
      </c>
    </row>
    <row r="117" spans="2:3">
      <c r="B117" s="41"/>
      <c r="C117" s="37" t="str">
        <f t="shared" si="1"/>
        <v/>
      </c>
    </row>
    <row r="118" spans="2:3">
      <c r="B118" s="41"/>
      <c r="C118" s="37" t="str">
        <f t="shared" si="1"/>
        <v/>
      </c>
    </row>
    <row r="119" spans="2:3">
      <c r="B119" s="41"/>
      <c r="C119" s="37" t="str">
        <f t="shared" si="1"/>
        <v/>
      </c>
    </row>
    <row r="120" spans="2:3">
      <c r="B120" s="41"/>
      <c r="C120" s="37" t="str">
        <f t="shared" si="1"/>
        <v/>
      </c>
    </row>
    <row r="121" spans="2:3">
      <c r="B121" s="41"/>
      <c r="C121" s="37" t="str">
        <f t="shared" si="1"/>
        <v/>
      </c>
    </row>
    <row r="122" spans="2:3">
      <c r="B122" s="41"/>
      <c r="C122" s="37" t="str">
        <f t="shared" si="1"/>
        <v/>
      </c>
    </row>
    <row r="123" spans="2:3">
      <c r="B123" s="41"/>
      <c r="C123" s="37" t="str">
        <f t="shared" si="1"/>
        <v/>
      </c>
    </row>
    <row r="124" spans="2:3">
      <c r="B124" s="41"/>
      <c r="C124" s="37" t="str">
        <f t="shared" si="1"/>
        <v/>
      </c>
    </row>
    <row r="125" spans="2:3">
      <c r="B125" s="41"/>
      <c r="C125" s="37" t="str">
        <f t="shared" si="1"/>
        <v/>
      </c>
    </row>
    <row r="126" spans="2:3">
      <c r="B126" s="41"/>
      <c r="C126" s="37" t="str">
        <f t="shared" si="1"/>
        <v/>
      </c>
    </row>
    <row r="127" spans="2:3">
      <c r="B127" s="41"/>
      <c r="C127" s="37" t="str">
        <f t="shared" si="1"/>
        <v/>
      </c>
    </row>
    <row r="128" spans="2:3">
      <c r="B128" s="41"/>
      <c r="C128" s="37" t="str">
        <f t="shared" si="1"/>
        <v/>
      </c>
    </row>
    <row r="129" spans="2:3">
      <c r="B129" s="41"/>
      <c r="C129" s="37" t="str">
        <f t="shared" si="1"/>
        <v/>
      </c>
    </row>
    <row r="130" spans="2:3">
      <c r="B130" s="41"/>
      <c r="C130" s="37" t="str">
        <f t="shared" si="1"/>
        <v/>
      </c>
    </row>
    <row r="131" spans="2:3">
      <c r="B131" s="41"/>
      <c r="C131" s="37" t="str">
        <f t="shared" si="1"/>
        <v/>
      </c>
    </row>
    <row r="132" spans="2:3">
      <c r="B132" s="41"/>
      <c r="C132" s="37" t="str">
        <f t="shared" si="1"/>
        <v/>
      </c>
    </row>
    <row r="133" spans="2:3">
      <c r="B133" s="41"/>
      <c r="C133" s="37" t="str">
        <f t="shared" si="1"/>
        <v/>
      </c>
    </row>
    <row r="134" spans="2:3">
      <c r="B134" s="41"/>
      <c r="C134" s="37" t="str">
        <f t="shared" si="1"/>
        <v/>
      </c>
    </row>
    <row r="135" spans="2:3">
      <c r="B135" s="41"/>
      <c r="C135" s="37" t="str">
        <f t="shared" si="1"/>
        <v/>
      </c>
    </row>
    <row r="136" spans="2:3">
      <c r="B136" s="41"/>
      <c r="C136" s="37" t="str">
        <f t="shared" si="1"/>
        <v/>
      </c>
    </row>
    <row r="137" spans="2:3">
      <c r="B137" s="41"/>
      <c r="C137" s="37" t="str">
        <f t="shared" si="1"/>
        <v/>
      </c>
    </row>
    <row r="138" spans="2:3">
      <c r="B138" s="41"/>
      <c r="C138" s="37" t="str">
        <f t="shared" si="1"/>
        <v/>
      </c>
    </row>
    <row r="139" spans="2:3">
      <c r="B139" s="41"/>
      <c r="C139" s="37" t="str">
        <f t="shared" ref="C139:C202" si="2">IF(B139="","",ABS(B139-$D$10))</f>
        <v/>
      </c>
    </row>
    <row r="140" spans="2:3">
      <c r="B140" s="41"/>
      <c r="C140" s="37" t="str">
        <f t="shared" si="2"/>
        <v/>
      </c>
    </row>
    <row r="141" spans="2:3">
      <c r="B141" s="41"/>
      <c r="C141" s="37" t="str">
        <f t="shared" si="2"/>
        <v/>
      </c>
    </row>
    <row r="142" spans="2:3">
      <c r="B142" s="41"/>
      <c r="C142" s="37" t="str">
        <f t="shared" si="2"/>
        <v/>
      </c>
    </row>
    <row r="143" spans="2:3">
      <c r="B143" s="41"/>
      <c r="C143" s="37" t="str">
        <f t="shared" si="2"/>
        <v/>
      </c>
    </row>
    <row r="144" spans="2:3">
      <c r="B144" s="41"/>
      <c r="C144" s="37" t="str">
        <f t="shared" si="2"/>
        <v/>
      </c>
    </row>
    <row r="145" spans="2:3">
      <c r="B145" s="41"/>
      <c r="C145" s="37" t="str">
        <f t="shared" si="2"/>
        <v/>
      </c>
    </row>
    <row r="146" spans="2:3">
      <c r="B146" s="41"/>
      <c r="C146" s="37" t="str">
        <f t="shared" si="2"/>
        <v/>
      </c>
    </row>
    <row r="147" spans="2:3">
      <c r="B147" s="41"/>
      <c r="C147" s="37" t="str">
        <f t="shared" si="2"/>
        <v/>
      </c>
    </row>
    <row r="148" spans="2:3">
      <c r="B148" s="41"/>
      <c r="C148" s="37" t="str">
        <f t="shared" si="2"/>
        <v/>
      </c>
    </row>
    <row r="149" spans="2:3">
      <c r="B149" s="41"/>
      <c r="C149" s="37" t="str">
        <f t="shared" si="2"/>
        <v/>
      </c>
    </row>
    <row r="150" spans="2:3">
      <c r="B150" s="41"/>
      <c r="C150" s="37" t="str">
        <f t="shared" si="2"/>
        <v/>
      </c>
    </row>
    <row r="151" spans="2:3">
      <c r="B151" s="41"/>
      <c r="C151" s="37" t="str">
        <f t="shared" si="2"/>
        <v/>
      </c>
    </row>
    <row r="152" spans="2:3">
      <c r="B152" s="41"/>
      <c r="C152" s="37" t="str">
        <f t="shared" si="2"/>
        <v/>
      </c>
    </row>
    <row r="153" spans="2:3">
      <c r="B153" s="41"/>
      <c r="C153" s="37" t="str">
        <f t="shared" si="2"/>
        <v/>
      </c>
    </row>
    <row r="154" spans="2:3">
      <c r="B154" s="41"/>
      <c r="C154" s="37" t="str">
        <f t="shared" si="2"/>
        <v/>
      </c>
    </row>
    <row r="155" spans="2:3">
      <c r="B155" s="41"/>
      <c r="C155" s="37" t="str">
        <f t="shared" si="2"/>
        <v/>
      </c>
    </row>
    <row r="156" spans="2:3">
      <c r="B156" s="41"/>
      <c r="C156" s="37" t="str">
        <f t="shared" si="2"/>
        <v/>
      </c>
    </row>
    <row r="157" spans="2:3">
      <c r="B157" s="41"/>
      <c r="C157" s="37" t="str">
        <f t="shared" si="2"/>
        <v/>
      </c>
    </row>
    <row r="158" spans="2:3">
      <c r="B158" s="41"/>
      <c r="C158" s="37" t="str">
        <f t="shared" si="2"/>
        <v/>
      </c>
    </row>
    <row r="159" spans="2:3">
      <c r="B159" s="41"/>
      <c r="C159" s="37" t="str">
        <f t="shared" si="2"/>
        <v/>
      </c>
    </row>
    <row r="160" spans="2:3">
      <c r="B160" s="41"/>
      <c r="C160" s="37" t="str">
        <f t="shared" si="2"/>
        <v/>
      </c>
    </row>
    <row r="161" spans="2:3">
      <c r="B161" s="41"/>
      <c r="C161" s="37" t="str">
        <f t="shared" si="2"/>
        <v/>
      </c>
    </row>
    <row r="162" spans="2:3">
      <c r="B162" s="41"/>
      <c r="C162" s="37" t="str">
        <f t="shared" si="2"/>
        <v/>
      </c>
    </row>
    <row r="163" spans="2:3">
      <c r="B163" s="41"/>
      <c r="C163" s="37" t="str">
        <f t="shared" si="2"/>
        <v/>
      </c>
    </row>
    <row r="164" spans="2:3">
      <c r="B164" s="41"/>
      <c r="C164" s="37" t="str">
        <f t="shared" si="2"/>
        <v/>
      </c>
    </row>
    <row r="165" spans="2:3">
      <c r="B165" s="41"/>
      <c r="C165" s="37" t="str">
        <f t="shared" si="2"/>
        <v/>
      </c>
    </row>
    <row r="166" spans="2:3">
      <c r="B166" s="41"/>
      <c r="C166" s="37" t="str">
        <f t="shared" si="2"/>
        <v/>
      </c>
    </row>
    <row r="167" spans="2:3">
      <c r="B167" s="41"/>
      <c r="C167" s="37" t="str">
        <f t="shared" si="2"/>
        <v/>
      </c>
    </row>
    <row r="168" spans="2:3">
      <c r="B168" s="41"/>
      <c r="C168" s="37" t="str">
        <f t="shared" si="2"/>
        <v/>
      </c>
    </row>
    <row r="169" spans="2:3">
      <c r="B169" s="41"/>
      <c r="C169" s="37" t="str">
        <f t="shared" si="2"/>
        <v/>
      </c>
    </row>
    <row r="170" spans="2:3">
      <c r="B170" s="41"/>
      <c r="C170" s="37" t="str">
        <f t="shared" si="2"/>
        <v/>
      </c>
    </row>
    <row r="171" spans="2:3">
      <c r="B171" s="41"/>
      <c r="C171" s="37" t="str">
        <f t="shared" si="2"/>
        <v/>
      </c>
    </row>
    <row r="172" spans="2:3">
      <c r="B172" s="41"/>
      <c r="C172" s="37" t="str">
        <f t="shared" si="2"/>
        <v/>
      </c>
    </row>
    <row r="173" spans="2:3">
      <c r="B173" s="41"/>
      <c r="C173" s="37" t="str">
        <f t="shared" si="2"/>
        <v/>
      </c>
    </row>
    <row r="174" spans="2:3">
      <c r="B174" s="41"/>
      <c r="C174" s="37" t="str">
        <f t="shared" si="2"/>
        <v/>
      </c>
    </row>
    <row r="175" spans="2:3">
      <c r="B175" s="41"/>
      <c r="C175" s="37" t="str">
        <f t="shared" si="2"/>
        <v/>
      </c>
    </row>
    <row r="176" spans="2:3">
      <c r="B176" s="41"/>
      <c r="C176" s="37" t="str">
        <f t="shared" si="2"/>
        <v/>
      </c>
    </row>
    <row r="177" spans="2:3">
      <c r="B177" s="41"/>
      <c r="C177" s="37" t="str">
        <f t="shared" si="2"/>
        <v/>
      </c>
    </row>
    <row r="178" spans="2:3">
      <c r="B178" s="41"/>
      <c r="C178" s="37" t="str">
        <f t="shared" si="2"/>
        <v/>
      </c>
    </row>
    <row r="179" spans="2:3">
      <c r="B179" s="41"/>
      <c r="C179" s="37" t="str">
        <f t="shared" si="2"/>
        <v/>
      </c>
    </row>
    <row r="180" spans="2:3">
      <c r="B180" s="41"/>
      <c r="C180" s="37" t="str">
        <f t="shared" si="2"/>
        <v/>
      </c>
    </row>
    <row r="181" spans="2:3">
      <c r="B181" s="41"/>
      <c r="C181" s="37" t="str">
        <f t="shared" si="2"/>
        <v/>
      </c>
    </row>
    <row r="182" spans="2:3">
      <c r="B182" s="41"/>
      <c r="C182" s="37" t="str">
        <f t="shared" si="2"/>
        <v/>
      </c>
    </row>
    <row r="183" spans="2:3">
      <c r="B183" s="41"/>
      <c r="C183" s="37" t="str">
        <f t="shared" si="2"/>
        <v/>
      </c>
    </row>
    <row r="184" spans="2:3">
      <c r="B184" s="41"/>
      <c r="C184" s="37" t="str">
        <f t="shared" si="2"/>
        <v/>
      </c>
    </row>
    <row r="185" spans="2:3">
      <c r="B185" s="41"/>
      <c r="C185" s="37" t="str">
        <f t="shared" si="2"/>
        <v/>
      </c>
    </row>
    <row r="186" spans="2:3">
      <c r="B186" s="41"/>
      <c r="C186" s="37" t="str">
        <f t="shared" si="2"/>
        <v/>
      </c>
    </row>
    <row r="187" spans="2:3">
      <c r="B187" s="41"/>
      <c r="C187" s="37" t="str">
        <f t="shared" si="2"/>
        <v/>
      </c>
    </row>
    <row r="188" spans="2:3">
      <c r="B188" s="41"/>
      <c r="C188" s="37" t="str">
        <f t="shared" si="2"/>
        <v/>
      </c>
    </row>
    <row r="189" spans="2:3">
      <c r="B189" s="41"/>
      <c r="C189" s="37" t="str">
        <f t="shared" si="2"/>
        <v/>
      </c>
    </row>
    <row r="190" spans="2:3">
      <c r="B190" s="41"/>
      <c r="C190" s="37" t="str">
        <f t="shared" si="2"/>
        <v/>
      </c>
    </row>
    <row r="191" spans="2:3">
      <c r="B191" s="41"/>
      <c r="C191" s="37" t="str">
        <f t="shared" si="2"/>
        <v/>
      </c>
    </row>
    <row r="192" spans="2:3">
      <c r="B192" s="41"/>
      <c r="C192" s="37" t="str">
        <f t="shared" si="2"/>
        <v/>
      </c>
    </row>
    <row r="193" spans="2:3">
      <c r="B193" s="41"/>
      <c r="C193" s="37" t="str">
        <f t="shared" si="2"/>
        <v/>
      </c>
    </row>
    <row r="194" spans="2:3">
      <c r="B194" s="41"/>
      <c r="C194" s="37" t="str">
        <f t="shared" si="2"/>
        <v/>
      </c>
    </row>
    <row r="195" spans="2:3">
      <c r="B195" s="41"/>
      <c r="C195" s="37" t="str">
        <f t="shared" si="2"/>
        <v/>
      </c>
    </row>
    <row r="196" spans="2:3">
      <c r="B196" s="41"/>
      <c r="C196" s="37" t="str">
        <f t="shared" si="2"/>
        <v/>
      </c>
    </row>
    <row r="197" spans="2:3">
      <c r="B197" s="41"/>
      <c r="C197" s="37" t="str">
        <f t="shared" si="2"/>
        <v/>
      </c>
    </row>
    <row r="198" spans="2:3">
      <c r="B198" s="41"/>
      <c r="C198" s="37" t="str">
        <f t="shared" si="2"/>
        <v/>
      </c>
    </row>
    <row r="199" spans="2:3">
      <c r="B199" s="41"/>
      <c r="C199" s="37" t="str">
        <f t="shared" si="2"/>
        <v/>
      </c>
    </row>
    <row r="200" spans="2:3">
      <c r="B200" s="41"/>
      <c r="C200" s="37" t="str">
        <f t="shared" si="2"/>
        <v/>
      </c>
    </row>
    <row r="201" spans="2:3">
      <c r="B201" s="41"/>
      <c r="C201" s="37" t="str">
        <f t="shared" si="2"/>
        <v/>
      </c>
    </row>
    <row r="202" spans="2:3">
      <c r="B202" s="41"/>
      <c r="C202" s="37" t="str">
        <f t="shared" si="2"/>
        <v/>
      </c>
    </row>
    <row r="203" spans="2:3">
      <c r="B203" s="41"/>
      <c r="C203" s="37" t="str">
        <f t="shared" ref="C203:C266" si="3">IF(B203="","",ABS(B203-$D$10))</f>
        <v/>
      </c>
    </row>
    <row r="204" spans="2:3">
      <c r="B204" s="41"/>
      <c r="C204" s="37" t="str">
        <f t="shared" si="3"/>
        <v/>
      </c>
    </row>
    <row r="205" spans="2:3">
      <c r="B205" s="41"/>
      <c r="C205" s="37" t="str">
        <f t="shared" si="3"/>
        <v/>
      </c>
    </row>
    <row r="206" spans="2:3">
      <c r="B206" s="41"/>
      <c r="C206" s="37" t="str">
        <f t="shared" si="3"/>
        <v/>
      </c>
    </row>
    <row r="207" spans="2:3">
      <c r="B207" s="41"/>
      <c r="C207" s="37" t="str">
        <f t="shared" si="3"/>
        <v/>
      </c>
    </row>
    <row r="208" spans="2:3">
      <c r="B208" s="41"/>
      <c r="C208" s="37" t="str">
        <f t="shared" si="3"/>
        <v/>
      </c>
    </row>
    <row r="209" spans="2:3">
      <c r="B209" s="41"/>
      <c r="C209" s="37" t="str">
        <f t="shared" si="3"/>
        <v/>
      </c>
    </row>
    <row r="210" spans="2:3">
      <c r="B210" s="41"/>
      <c r="C210" s="37" t="str">
        <f t="shared" si="3"/>
        <v/>
      </c>
    </row>
    <row r="211" spans="2:3">
      <c r="B211" s="41"/>
      <c r="C211" s="37" t="str">
        <f t="shared" si="3"/>
        <v/>
      </c>
    </row>
    <row r="212" spans="2:3">
      <c r="B212" s="41"/>
      <c r="C212" s="37" t="str">
        <f t="shared" si="3"/>
        <v/>
      </c>
    </row>
    <row r="213" spans="2:3">
      <c r="B213" s="41"/>
      <c r="C213" s="37" t="str">
        <f t="shared" si="3"/>
        <v/>
      </c>
    </row>
    <row r="214" spans="2:3">
      <c r="B214" s="41"/>
      <c r="C214" s="37" t="str">
        <f t="shared" si="3"/>
        <v/>
      </c>
    </row>
    <row r="215" spans="2:3">
      <c r="B215" s="41"/>
      <c r="C215" s="37" t="str">
        <f t="shared" si="3"/>
        <v/>
      </c>
    </row>
    <row r="216" spans="2:3">
      <c r="B216" s="41"/>
      <c r="C216" s="37" t="str">
        <f t="shared" si="3"/>
        <v/>
      </c>
    </row>
    <row r="217" spans="2:3">
      <c r="B217" s="41"/>
      <c r="C217" s="37" t="str">
        <f t="shared" si="3"/>
        <v/>
      </c>
    </row>
    <row r="218" spans="2:3">
      <c r="B218" s="41"/>
      <c r="C218" s="37" t="str">
        <f t="shared" si="3"/>
        <v/>
      </c>
    </row>
    <row r="219" spans="2:3">
      <c r="B219" s="41"/>
      <c r="C219" s="37" t="str">
        <f t="shared" si="3"/>
        <v/>
      </c>
    </row>
    <row r="220" spans="2:3">
      <c r="B220" s="41"/>
      <c r="C220" s="37" t="str">
        <f t="shared" si="3"/>
        <v/>
      </c>
    </row>
    <row r="221" spans="2:3">
      <c r="B221" s="41"/>
      <c r="C221" s="37" t="str">
        <f t="shared" si="3"/>
        <v/>
      </c>
    </row>
    <row r="222" spans="2:3">
      <c r="B222" s="41"/>
      <c r="C222" s="37" t="str">
        <f t="shared" si="3"/>
        <v/>
      </c>
    </row>
    <row r="223" spans="2:3">
      <c r="B223" s="41"/>
      <c r="C223" s="37" t="str">
        <f t="shared" si="3"/>
        <v/>
      </c>
    </row>
    <row r="224" spans="2:3">
      <c r="B224" s="41"/>
      <c r="C224" s="37" t="str">
        <f t="shared" si="3"/>
        <v/>
      </c>
    </row>
    <row r="225" spans="2:3">
      <c r="B225" s="41"/>
      <c r="C225" s="37" t="str">
        <f t="shared" si="3"/>
        <v/>
      </c>
    </row>
    <row r="226" spans="2:3">
      <c r="B226" s="41"/>
      <c r="C226" s="37" t="str">
        <f t="shared" si="3"/>
        <v/>
      </c>
    </row>
    <row r="227" spans="2:3">
      <c r="B227" s="41"/>
      <c r="C227" s="37" t="str">
        <f t="shared" si="3"/>
        <v/>
      </c>
    </row>
    <row r="228" spans="2:3">
      <c r="B228" s="41"/>
      <c r="C228" s="37" t="str">
        <f t="shared" si="3"/>
        <v/>
      </c>
    </row>
    <row r="229" spans="2:3">
      <c r="B229" s="41"/>
      <c r="C229" s="37" t="str">
        <f t="shared" si="3"/>
        <v/>
      </c>
    </row>
    <row r="230" spans="2:3">
      <c r="B230" s="41"/>
      <c r="C230" s="37" t="str">
        <f t="shared" si="3"/>
        <v/>
      </c>
    </row>
    <row r="231" spans="2:3">
      <c r="B231" s="41"/>
      <c r="C231" s="37" t="str">
        <f t="shared" si="3"/>
        <v/>
      </c>
    </row>
    <row r="232" spans="2:3">
      <c r="B232" s="41"/>
      <c r="C232" s="37" t="str">
        <f t="shared" si="3"/>
        <v/>
      </c>
    </row>
    <row r="233" spans="2:3">
      <c r="B233" s="41"/>
      <c r="C233" s="37" t="str">
        <f t="shared" si="3"/>
        <v/>
      </c>
    </row>
    <row r="234" spans="2:3">
      <c r="B234" s="41"/>
      <c r="C234" s="37" t="str">
        <f t="shared" si="3"/>
        <v/>
      </c>
    </row>
    <row r="235" spans="2:3">
      <c r="B235" s="41"/>
      <c r="C235" s="37" t="str">
        <f t="shared" si="3"/>
        <v/>
      </c>
    </row>
    <row r="236" spans="2:3">
      <c r="B236" s="41"/>
      <c r="C236" s="37" t="str">
        <f t="shared" si="3"/>
        <v/>
      </c>
    </row>
    <row r="237" spans="2:3">
      <c r="B237" s="41"/>
      <c r="C237" s="37" t="str">
        <f t="shared" si="3"/>
        <v/>
      </c>
    </row>
    <row r="238" spans="2:3">
      <c r="B238" s="41"/>
      <c r="C238" s="37" t="str">
        <f t="shared" si="3"/>
        <v/>
      </c>
    </row>
    <row r="239" spans="2:3">
      <c r="B239" s="41"/>
      <c r="C239" s="37" t="str">
        <f t="shared" si="3"/>
        <v/>
      </c>
    </row>
    <row r="240" spans="2:3">
      <c r="B240" s="41"/>
      <c r="C240" s="37" t="str">
        <f t="shared" si="3"/>
        <v/>
      </c>
    </row>
    <row r="241" spans="2:3">
      <c r="B241" s="41"/>
      <c r="C241" s="37" t="str">
        <f t="shared" si="3"/>
        <v/>
      </c>
    </row>
    <row r="242" spans="2:3">
      <c r="B242" s="41"/>
      <c r="C242" s="37" t="str">
        <f t="shared" si="3"/>
        <v/>
      </c>
    </row>
    <row r="243" spans="2:3">
      <c r="B243" s="41"/>
      <c r="C243" s="37" t="str">
        <f t="shared" si="3"/>
        <v/>
      </c>
    </row>
    <row r="244" spans="2:3">
      <c r="B244" s="41"/>
      <c r="C244" s="37" t="str">
        <f t="shared" si="3"/>
        <v/>
      </c>
    </row>
    <row r="245" spans="2:3">
      <c r="B245" s="41"/>
      <c r="C245" s="37" t="str">
        <f t="shared" si="3"/>
        <v/>
      </c>
    </row>
    <row r="246" spans="2:3">
      <c r="B246" s="41"/>
      <c r="C246" s="37" t="str">
        <f t="shared" si="3"/>
        <v/>
      </c>
    </row>
    <row r="247" spans="2:3">
      <c r="B247" s="41"/>
      <c r="C247" s="37" t="str">
        <f t="shared" si="3"/>
        <v/>
      </c>
    </row>
    <row r="248" spans="2:3">
      <c r="B248" s="41"/>
      <c r="C248" s="37" t="str">
        <f t="shared" si="3"/>
        <v/>
      </c>
    </row>
    <row r="249" spans="2:3">
      <c r="B249" s="41"/>
      <c r="C249" s="37" t="str">
        <f t="shared" si="3"/>
        <v/>
      </c>
    </row>
    <row r="250" spans="2:3">
      <c r="B250" s="41"/>
      <c r="C250" s="37" t="str">
        <f t="shared" si="3"/>
        <v/>
      </c>
    </row>
    <row r="251" spans="2:3">
      <c r="B251" s="41"/>
      <c r="C251" s="37" t="str">
        <f t="shared" si="3"/>
        <v/>
      </c>
    </row>
    <row r="252" spans="2:3">
      <c r="B252" s="41"/>
      <c r="C252" s="37" t="str">
        <f t="shared" si="3"/>
        <v/>
      </c>
    </row>
    <row r="253" spans="2:3">
      <c r="B253" s="41"/>
      <c r="C253" s="37" t="str">
        <f t="shared" si="3"/>
        <v/>
      </c>
    </row>
    <row r="254" spans="2:3">
      <c r="B254" s="41"/>
      <c r="C254" s="37" t="str">
        <f t="shared" si="3"/>
        <v/>
      </c>
    </row>
    <row r="255" spans="2:3">
      <c r="B255" s="41"/>
      <c r="C255" s="37" t="str">
        <f t="shared" si="3"/>
        <v/>
      </c>
    </row>
    <row r="256" spans="2:3">
      <c r="B256" s="41"/>
      <c r="C256" s="37" t="str">
        <f t="shared" si="3"/>
        <v/>
      </c>
    </row>
    <row r="257" spans="2:3">
      <c r="B257" s="41"/>
      <c r="C257" s="37" t="str">
        <f t="shared" si="3"/>
        <v/>
      </c>
    </row>
    <row r="258" spans="2:3">
      <c r="B258" s="41"/>
      <c r="C258" s="37" t="str">
        <f t="shared" si="3"/>
        <v/>
      </c>
    </row>
    <row r="259" spans="2:3">
      <c r="B259" s="41"/>
      <c r="C259" s="37" t="str">
        <f t="shared" si="3"/>
        <v/>
      </c>
    </row>
    <row r="260" spans="2:3">
      <c r="B260" s="41"/>
      <c r="C260" s="37" t="str">
        <f t="shared" si="3"/>
        <v/>
      </c>
    </row>
    <row r="261" spans="2:3">
      <c r="B261" s="41"/>
      <c r="C261" s="37" t="str">
        <f t="shared" si="3"/>
        <v/>
      </c>
    </row>
    <row r="262" spans="2:3">
      <c r="B262" s="41"/>
      <c r="C262" s="37" t="str">
        <f t="shared" si="3"/>
        <v/>
      </c>
    </row>
    <row r="263" spans="2:3">
      <c r="B263" s="41"/>
      <c r="C263" s="37" t="str">
        <f t="shared" si="3"/>
        <v/>
      </c>
    </row>
    <row r="264" spans="2:3">
      <c r="B264" s="41"/>
      <c r="C264" s="37" t="str">
        <f t="shared" si="3"/>
        <v/>
      </c>
    </row>
    <row r="265" spans="2:3">
      <c r="B265" s="41"/>
      <c r="C265" s="37" t="str">
        <f t="shared" si="3"/>
        <v/>
      </c>
    </row>
    <row r="266" spans="2:3">
      <c r="B266" s="41"/>
      <c r="C266" s="37" t="str">
        <f t="shared" si="3"/>
        <v/>
      </c>
    </row>
    <row r="267" spans="2:3">
      <c r="B267" s="41"/>
      <c r="C267" s="37" t="str">
        <f t="shared" ref="C267:C330" si="4">IF(B267="","",ABS(B267-$D$10))</f>
        <v/>
      </c>
    </row>
    <row r="268" spans="2:3">
      <c r="B268" s="41"/>
      <c r="C268" s="37" t="str">
        <f t="shared" si="4"/>
        <v/>
      </c>
    </row>
    <row r="269" spans="2:3">
      <c r="B269" s="41"/>
      <c r="C269" s="37" t="str">
        <f t="shared" si="4"/>
        <v/>
      </c>
    </row>
    <row r="270" spans="2:3">
      <c r="B270" s="41"/>
      <c r="C270" s="37" t="str">
        <f t="shared" si="4"/>
        <v/>
      </c>
    </row>
    <row r="271" spans="2:3">
      <c r="B271" s="41"/>
      <c r="C271" s="37" t="str">
        <f t="shared" si="4"/>
        <v/>
      </c>
    </row>
    <row r="272" spans="2:3">
      <c r="B272" s="41"/>
      <c r="C272" s="37" t="str">
        <f t="shared" si="4"/>
        <v/>
      </c>
    </row>
    <row r="273" spans="2:3">
      <c r="B273" s="41"/>
      <c r="C273" s="37" t="str">
        <f t="shared" si="4"/>
        <v/>
      </c>
    </row>
    <row r="274" spans="2:3">
      <c r="B274" s="41"/>
      <c r="C274" s="37" t="str">
        <f t="shared" si="4"/>
        <v/>
      </c>
    </row>
    <row r="275" spans="2:3">
      <c r="B275" s="41"/>
      <c r="C275" s="37" t="str">
        <f t="shared" si="4"/>
        <v/>
      </c>
    </row>
    <row r="276" spans="2:3">
      <c r="B276" s="41"/>
      <c r="C276" s="37" t="str">
        <f t="shared" si="4"/>
        <v/>
      </c>
    </row>
    <row r="277" spans="2:3">
      <c r="B277" s="41"/>
      <c r="C277" s="37" t="str">
        <f t="shared" si="4"/>
        <v/>
      </c>
    </row>
    <row r="278" spans="2:3">
      <c r="B278" s="41"/>
      <c r="C278" s="37" t="str">
        <f t="shared" si="4"/>
        <v/>
      </c>
    </row>
    <row r="279" spans="2:3">
      <c r="B279" s="41"/>
      <c r="C279" s="37" t="str">
        <f t="shared" si="4"/>
        <v/>
      </c>
    </row>
    <row r="280" spans="2:3">
      <c r="B280" s="41"/>
      <c r="C280" s="37" t="str">
        <f t="shared" si="4"/>
        <v/>
      </c>
    </row>
    <row r="281" spans="2:3">
      <c r="B281" s="41"/>
      <c r="C281" s="37" t="str">
        <f t="shared" si="4"/>
        <v/>
      </c>
    </row>
    <row r="282" spans="2:3">
      <c r="B282" s="41"/>
      <c r="C282" s="37" t="str">
        <f t="shared" si="4"/>
        <v/>
      </c>
    </row>
    <row r="283" spans="2:3">
      <c r="B283" s="41"/>
      <c r="C283" s="37" t="str">
        <f t="shared" si="4"/>
        <v/>
      </c>
    </row>
    <row r="284" spans="2:3">
      <c r="B284" s="41"/>
      <c r="C284" s="37" t="str">
        <f t="shared" si="4"/>
        <v/>
      </c>
    </row>
    <row r="285" spans="2:3">
      <c r="B285" s="41"/>
      <c r="C285" s="37" t="str">
        <f t="shared" si="4"/>
        <v/>
      </c>
    </row>
    <row r="286" spans="2:3">
      <c r="B286" s="41"/>
      <c r="C286" s="37" t="str">
        <f t="shared" si="4"/>
        <v/>
      </c>
    </row>
    <row r="287" spans="2:3">
      <c r="B287" s="41"/>
      <c r="C287" s="37" t="str">
        <f t="shared" si="4"/>
        <v/>
      </c>
    </row>
    <row r="288" spans="2:3">
      <c r="B288" s="41"/>
      <c r="C288" s="37" t="str">
        <f t="shared" si="4"/>
        <v/>
      </c>
    </row>
    <row r="289" spans="2:3">
      <c r="B289" s="41"/>
      <c r="C289" s="37" t="str">
        <f t="shared" si="4"/>
        <v/>
      </c>
    </row>
    <row r="290" spans="2:3">
      <c r="B290" s="41"/>
      <c r="C290" s="37" t="str">
        <f t="shared" si="4"/>
        <v/>
      </c>
    </row>
    <row r="291" spans="2:3">
      <c r="B291" s="41"/>
      <c r="C291" s="37" t="str">
        <f t="shared" si="4"/>
        <v/>
      </c>
    </row>
    <row r="292" spans="2:3">
      <c r="B292" s="41"/>
      <c r="C292" s="37" t="str">
        <f t="shared" si="4"/>
        <v/>
      </c>
    </row>
    <row r="293" spans="2:3">
      <c r="B293" s="41"/>
      <c r="C293" s="37" t="str">
        <f t="shared" si="4"/>
        <v/>
      </c>
    </row>
    <row r="294" spans="2:3">
      <c r="B294" s="41"/>
      <c r="C294" s="37" t="str">
        <f t="shared" si="4"/>
        <v/>
      </c>
    </row>
    <row r="295" spans="2:3">
      <c r="B295" s="41"/>
      <c r="C295" s="37" t="str">
        <f t="shared" si="4"/>
        <v/>
      </c>
    </row>
    <row r="296" spans="2:3">
      <c r="B296" s="41"/>
      <c r="C296" s="37" t="str">
        <f t="shared" si="4"/>
        <v/>
      </c>
    </row>
    <row r="297" spans="2:3">
      <c r="B297" s="41"/>
      <c r="C297" s="37" t="str">
        <f t="shared" si="4"/>
        <v/>
      </c>
    </row>
    <row r="298" spans="2:3">
      <c r="B298" s="41"/>
      <c r="C298" s="37" t="str">
        <f t="shared" si="4"/>
        <v/>
      </c>
    </row>
    <row r="299" spans="2:3">
      <c r="B299" s="41"/>
      <c r="C299" s="37" t="str">
        <f t="shared" si="4"/>
        <v/>
      </c>
    </row>
    <row r="300" spans="2:3">
      <c r="B300" s="41"/>
      <c r="C300" s="37" t="str">
        <f t="shared" si="4"/>
        <v/>
      </c>
    </row>
    <row r="301" spans="2:3">
      <c r="B301" s="41"/>
      <c r="C301" s="37" t="str">
        <f t="shared" si="4"/>
        <v/>
      </c>
    </row>
    <row r="302" spans="2:3">
      <c r="B302" s="41"/>
      <c r="C302" s="37" t="str">
        <f t="shared" si="4"/>
        <v/>
      </c>
    </row>
    <row r="303" spans="2:3">
      <c r="B303" s="41"/>
      <c r="C303" s="37" t="str">
        <f t="shared" si="4"/>
        <v/>
      </c>
    </row>
    <row r="304" spans="2:3">
      <c r="B304" s="41"/>
      <c r="C304" s="37" t="str">
        <f t="shared" si="4"/>
        <v/>
      </c>
    </row>
    <row r="305" spans="2:3">
      <c r="B305" s="41"/>
      <c r="C305" s="37" t="str">
        <f t="shared" si="4"/>
        <v/>
      </c>
    </row>
    <row r="306" spans="2:3">
      <c r="B306" s="41"/>
      <c r="C306" s="37" t="str">
        <f t="shared" si="4"/>
        <v/>
      </c>
    </row>
    <row r="307" spans="2:3">
      <c r="B307" s="41"/>
      <c r="C307" s="37" t="str">
        <f t="shared" si="4"/>
        <v/>
      </c>
    </row>
    <row r="308" spans="2:3">
      <c r="B308" s="41"/>
      <c r="C308" s="37" t="str">
        <f t="shared" si="4"/>
        <v/>
      </c>
    </row>
    <row r="309" spans="2:3">
      <c r="B309" s="41"/>
      <c r="C309" s="37" t="str">
        <f t="shared" si="4"/>
        <v/>
      </c>
    </row>
    <row r="310" spans="2:3">
      <c r="B310" s="41"/>
      <c r="C310" s="37" t="str">
        <f t="shared" si="4"/>
        <v/>
      </c>
    </row>
    <row r="311" spans="2:3">
      <c r="B311" s="41"/>
      <c r="C311" s="37" t="str">
        <f t="shared" si="4"/>
        <v/>
      </c>
    </row>
    <row r="312" spans="2:3">
      <c r="B312" s="41"/>
      <c r="C312" s="37" t="str">
        <f t="shared" si="4"/>
        <v/>
      </c>
    </row>
    <row r="313" spans="2:3">
      <c r="B313" s="41"/>
      <c r="C313" s="37" t="str">
        <f t="shared" si="4"/>
        <v/>
      </c>
    </row>
    <row r="314" spans="2:3">
      <c r="B314" s="41"/>
      <c r="C314" s="37" t="str">
        <f t="shared" si="4"/>
        <v/>
      </c>
    </row>
    <row r="315" spans="2:3">
      <c r="B315" s="41"/>
      <c r="C315" s="37" t="str">
        <f t="shared" si="4"/>
        <v/>
      </c>
    </row>
    <row r="316" spans="2:3">
      <c r="B316" s="41"/>
      <c r="C316" s="37" t="str">
        <f t="shared" si="4"/>
        <v/>
      </c>
    </row>
    <row r="317" spans="2:3">
      <c r="B317" s="41"/>
      <c r="C317" s="37" t="str">
        <f t="shared" si="4"/>
        <v/>
      </c>
    </row>
    <row r="318" spans="2:3">
      <c r="B318" s="41"/>
      <c r="C318" s="37" t="str">
        <f t="shared" si="4"/>
        <v/>
      </c>
    </row>
    <row r="319" spans="2:3">
      <c r="B319" s="41"/>
      <c r="C319" s="37" t="str">
        <f t="shared" si="4"/>
        <v/>
      </c>
    </row>
    <row r="320" spans="2:3">
      <c r="B320" s="41"/>
      <c r="C320" s="37" t="str">
        <f t="shared" si="4"/>
        <v/>
      </c>
    </row>
    <row r="321" spans="2:3">
      <c r="B321" s="41"/>
      <c r="C321" s="37" t="str">
        <f t="shared" si="4"/>
        <v/>
      </c>
    </row>
    <row r="322" spans="2:3">
      <c r="B322" s="41"/>
      <c r="C322" s="37" t="str">
        <f t="shared" si="4"/>
        <v/>
      </c>
    </row>
    <row r="323" spans="2:3">
      <c r="B323" s="41"/>
      <c r="C323" s="37" t="str">
        <f t="shared" si="4"/>
        <v/>
      </c>
    </row>
    <row r="324" spans="2:3">
      <c r="B324" s="41"/>
      <c r="C324" s="37" t="str">
        <f t="shared" si="4"/>
        <v/>
      </c>
    </row>
    <row r="325" spans="2:3">
      <c r="B325" s="41"/>
      <c r="C325" s="37" t="str">
        <f t="shared" si="4"/>
        <v/>
      </c>
    </row>
    <row r="326" spans="2:3">
      <c r="B326" s="41"/>
      <c r="C326" s="37" t="str">
        <f t="shared" si="4"/>
        <v/>
      </c>
    </row>
    <row r="327" spans="2:3">
      <c r="B327" s="41"/>
      <c r="C327" s="37" t="str">
        <f t="shared" si="4"/>
        <v/>
      </c>
    </row>
    <row r="328" spans="2:3">
      <c r="B328" s="41"/>
      <c r="C328" s="37" t="str">
        <f t="shared" si="4"/>
        <v/>
      </c>
    </row>
    <row r="329" spans="2:3">
      <c r="B329" s="41"/>
      <c r="C329" s="37" t="str">
        <f t="shared" si="4"/>
        <v/>
      </c>
    </row>
    <row r="330" spans="2:3">
      <c r="B330" s="41"/>
      <c r="C330" s="37" t="str">
        <f t="shared" si="4"/>
        <v/>
      </c>
    </row>
    <row r="331" spans="2:3">
      <c r="B331" s="41"/>
      <c r="C331" s="37" t="str">
        <f t="shared" ref="C331:C394" si="5">IF(B331="","",ABS(B331-$D$10))</f>
        <v/>
      </c>
    </row>
    <row r="332" spans="2:3">
      <c r="B332" s="41"/>
      <c r="C332" s="37" t="str">
        <f t="shared" si="5"/>
        <v/>
      </c>
    </row>
    <row r="333" spans="2:3">
      <c r="B333" s="41"/>
      <c r="C333" s="37" t="str">
        <f t="shared" si="5"/>
        <v/>
      </c>
    </row>
    <row r="334" spans="2:3">
      <c r="B334" s="41"/>
      <c r="C334" s="37" t="str">
        <f t="shared" si="5"/>
        <v/>
      </c>
    </row>
    <row r="335" spans="2:3">
      <c r="B335" s="41"/>
      <c r="C335" s="37" t="str">
        <f t="shared" si="5"/>
        <v/>
      </c>
    </row>
    <row r="336" spans="2:3">
      <c r="B336" s="41"/>
      <c r="C336" s="37" t="str">
        <f t="shared" si="5"/>
        <v/>
      </c>
    </row>
    <row r="337" spans="2:3">
      <c r="B337" s="41"/>
      <c r="C337" s="37" t="str">
        <f t="shared" si="5"/>
        <v/>
      </c>
    </row>
    <row r="338" spans="2:3">
      <c r="B338" s="41"/>
      <c r="C338" s="37" t="str">
        <f t="shared" si="5"/>
        <v/>
      </c>
    </row>
    <row r="339" spans="2:3">
      <c r="B339" s="41"/>
      <c r="C339" s="37" t="str">
        <f t="shared" si="5"/>
        <v/>
      </c>
    </row>
    <row r="340" spans="2:3">
      <c r="B340" s="41"/>
      <c r="C340" s="37" t="str">
        <f t="shared" si="5"/>
        <v/>
      </c>
    </row>
    <row r="341" spans="2:3">
      <c r="B341" s="41"/>
      <c r="C341" s="37" t="str">
        <f t="shared" si="5"/>
        <v/>
      </c>
    </row>
    <row r="342" spans="2:3">
      <c r="B342" s="41"/>
      <c r="C342" s="37" t="str">
        <f t="shared" si="5"/>
        <v/>
      </c>
    </row>
    <row r="343" spans="2:3">
      <c r="B343" s="41"/>
      <c r="C343" s="37" t="str">
        <f t="shared" si="5"/>
        <v/>
      </c>
    </row>
    <row r="344" spans="2:3">
      <c r="B344" s="41"/>
      <c r="C344" s="37" t="str">
        <f t="shared" si="5"/>
        <v/>
      </c>
    </row>
    <row r="345" spans="2:3">
      <c r="B345" s="41"/>
      <c r="C345" s="37" t="str">
        <f t="shared" si="5"/>
        <v/>
      </c>
    </row>
    <row r="346" spans="2:3">
      <c r="B346" s="41"/>
      <c r="C346" s="37" t="str">
        <f t="shared" si="5"/>
        <v/>
      </c>
    </row>
    <row r="347" spans="2:3">
      <c r="B347" s="41"/>
      <c r="C347" s="37" t="str">
        <f t="shared" si="5"/>
        <v/>
      </c>
    </row>
    <row r="348" spans="2:3">
      <c r="B348" s="41"/>
      <c r="C348" s="37" t="str">
        <f t="shared" si="5"/>
        <v/>
      </c>
    </row>
    <row r="349" spans="2:3">
      <c r="B349" s="41"/>
      <c r="C349" s="37" t="str">
        <f t="shared" si="5"/>
        <v/>
      </c>
    </row>
    <row r="350" spans="2:3">
      <c r="B350" s="41"/>
      <c r="C350" s="37" t="str">
        <f t="shared" si="5"/>
        <v/>
      </c>
    </row>
    <row r="351" spans="2:3">
      <c r="B351" s="41"/>
      <c r="C351" s="37" t="str">
        <f t="shared" si="5"/>
        <v/>
      </c>
    </row>
    <row r="352" spans="2:3">
      <c r="B352" s="41"/>
      <c r="C352" s="37" t="str">
        <f t="shared" si="5"/>
        <v/>
      </c>
    </row>
    <row r="353" spans="2:3">
      <c r="B353" s="41"/>
      <c r="C353" s="37" t="str">
        <f t="shared" si="5"/>
        <v/>
      </c>
    </row>
    <row r="354" spans="2:3">
      <c r="B354" s="41"/>
      <c r="C354" s="37" t="str">
        <f t="shared" si="5"/>
        <v/>
      </c>
    </row>
    <row r="355" spans="2:3">
      <c r="B355" s="41"/>
      <c r="C355" s="37" t="str">
        <f t="shared" si="5"/>
        <v/>
      </c>
    </row>
    <row r="356" spans="2:3">
      <c r="B356" s="41"/>
      <c r="C356" s="37" t="str">
        <f t="shared" si="5"/>
        <v/>
      </c>
    </row>
    <row r="357" spans="2:3">
      <c r="B357" s="41"/>
      <c r="C357" s="37" t="str">
        <f t="shared" si="5"/>
        <v/>
      </c>
    </row>
    <row r="358" spans="2:3">
      <c r="B358" s="41"/>
      <c r="C358" s="37" t="str">
        <f t="shared" si="5"/>
        <v/>
      </c>
    </row>
    <row r="359" spans="2:3">
      <c r="B359" s="41"/>
      <c r="C359" s="37" t="str">
        <f t="shared" si="5"/>
        <v/>
      </c>
    </row>
    <row r="360" spans="2:3">
      <c r="B360" s="41"/>
      <c r="C360" s="37" t="str">
        <f t="shared" si="5"/>
        <v/>
      </c>
    </row>
    <row r="361" spans="2:3">
      <c r="B361" s="41"/>
      <c r="C361" s="37" t="str">
        <f t="shared" si="5"/>
        <v/>
      </c>
    </row>
    <row r="362" spans="2:3">
      <c r="B362" s="41"/>
      <c r="C362" s="37" t="str">
        <f t="shared" si="5"/>
        <v/>
      </c>
    </row>
    <row r="363" spans="2:3">
      <c r="B363" s="41"/>
      <c r="C363" s="37" t="str">
        <f t="shared" si="5"/>
        <v/>
      </c>
    </row>
    <row r="364" spans="2:3">
      <c r="B364" s="41"/>
      <c r="C364" s="37" t="str">
        <f t="shared" si="5"/>
        <v/>
      </c>
    </row>
    <row r="365" spans="2:3">
      <c r="B365" s="41"/>
      <c r="C365" s="37" t="str">
        <f t="shared" si="5"/>
        <v/>
      </c>
    </row>
    <row r="366" spans="2:3">
      <c r="B366" s="41"/>
      <c r="C366" s="37" t="str">
        <f t="shared" si="5"/>
        <v/>
      </c>
    </row>
    <row r="367" spans="2:3">
      <c r="B367" s="41"/>
      <c r="C367" s="37" t="str">
        <f t="shared" si="5"/>
        <v/>
      </c>
    </row>
    <row r="368" spans="2:3">
      <c r="B368" s="41"/>
      <c r="C368" s="37" t="str">
        <f t="shared" si="5"/>
        <v/>
      </c>
    </row>
    <row r="369" spans="2:3">
      <c r="B369" s="41"/>
      <c r="C369" s="37" t="str">
        <f t="shared" si="5"/>
        <v/>
      </c>
    </row>
    <row r="370" spans="2:3">
      <c r="B370" s="41"/>
      <c r="C370" s="37" t="str">
        <f t="shared" si="5"/>
        <v/>
      </c>
    </row>
    <row r="371" spans="2:3">
      <c r="B371" s="41"/>
      <c r="C371" s="37" t="str">
        <f t="shared" si="5"/>
        <v/>
      </c>
    </row>
    <row r="372" spans="2:3">
      <c r="B372" s="41"/>
      <c r="C372" s="37" t="str">
        <f t="shared" si="5"/>
        <v/>
      </c>
    </row>
    <row r="373" spans="2:3">
      <c r="B373" s="41"/>
      <c r="C373" s="37" t="str">
        <f t="shared" si="5"/>
        <v/>
      </c>
    </row>
    <row r="374" spans="2:3">
      <c r="B374" s="41"/>
      <c r="C374" s="37" t="str">
        <f t="shared" si="5"/>
        <v/>
      </c>
    </row>
    <row r="375" spans="2:3">
      <c r="B375" s="41"/>
      <c r="C375" s="37" t="str">
        <f t="shared" si="5"/>
        <v/>
      </c>
    </row>
    <row r="376" spans="2:3">
      <c r="B376" s="41"/>
      <c r="C376" s="37" t="str">
        <f t="shared" si="5"/>
        <v/>
      </c>
    </row>
    <row r="377" spans="2:3">
      <c r="B377" s="41"/>
      <c r="C377" s="37" t="str">
        <f t="shared" si="5"/>
        <v/>
      </c>
    </row>
    <row r="378" spans="2:3">
      <c r="B378" s="41"/>
      <c r="C378" s="37" t="str">
        <f t="shared" si="5"/>
        <v/>
      </c>
    </row>
    <row r="379" spans="2:3">
      <c r="B379" s="41"/>
      <c r="C379" s="37" t="str">
        <f t="shared" si="5"/>
        <v/>
      </c>
    </row>
    <row r="380" spans="2:3">
      <c r="B380" s="41"/>
      <c r="C380" s="37" t="str">
        <f t="shared" si="5"/>
        <v/>
      </c>
    </row>
    <row r="381" spans="2:3">
      <c r="B381" s="41"/>
      <c r="C381" s="37" t="str">
        <f t="shared" si="5"/>
        <v/>
      </c>
    </row>
    <row r="382" spans="2:3">
      <c r="B382" s="41"/>
      <c r="C382" s="37" t="str">
        <f t="shared" si="5"/>
        <v/>
      </c>
    </row>
    <row r="383" spans="2:3">
      <c r="B383" s="41"/>
      <c r="C383" s="37" t="str">
        <f t="shared" si="5"/>
        <v/>
      </c>
    </row>
    <row r="384" spans="2:3">
      <c r="B384" s="41"/>
      <c r="C384" s="37" t="str">
        <f t="shared" si="5"/>
        <v/>
      </c>
    </row>
    <row r="385" spans="2:3">
      <c r="B385" s="41"/>
      <c r="C385" s="37" t="str">
        <f t="shared" si="5"/>
        <v/>
      </c>
    </row>
    <row r="386" spans="2:3">
      <c r="B386" s="41"/>
      <c r="C386" s="37" t="str">
        <f t="shared" si="5"/>
        <v/>
      </c>
    </row>
    <row r="387" spans="2:3">
      <c r="B387" s="41"/>
      <c r="C387" s="37" t="str">
        <f t="shared" si="5"/>
        <v/>
      </c>
    </row>
    <row r="388" spans="2:3">
      <c r="B388" s="41"/>
      <c r="C388" s="37" t="str">
        <f t="shared" si="5"/>
        <v/>
      </c>
    </row>
    <row r="389" spans="2:3">
      <c r="B389" s="41"/>
      <c r="C389" s="37" t="str">
        <f t="shared" si="5"/>
        <v/>
      </c>
    </row>
    <row r="390" spans="2:3">
      <c r="B390" s="41"/>
      <c r="C390" s="37" t="str">
        <f t="shared" si="5"/>
        <v/>
      </c>
    </row>
    <row r="391" spans="2:3">
      <c r="B391" s="41"/>
      <c r="C391" s="37" t="str">
        <f t="shared" si="5"/>
        <v/>
      </c>
    </row>
    <row r="392" spans="2:3">
      <c r="B392" s="41"/>
      <c r="C392" s="37" t="str">
        <f t="shared" si="5"/>
        <v/>
      </c>
    </row>
    <row r="393" spans="2:3">
      <c r="B393" s="41"/>
      <c r="C393" s="37" t="str">
        <f t="shared" si="5"/>
        <v/>
      </c>
    </row>
    <row r="394" spans="2:3">
      <c r="B394" s="41"/>
      <c r="C394" s="37" t="str">
        <f t="shared" si="5"/>
        <v/>
      </c>
    </row>
    <row r="395" spans="2:3">
      <c r="B395" s="41"/>
      <c r="C395" s="37" t="str">
        <f t="shared" ref="C395:C458" si="6">IF(B395="","",ABS(B395-$D$10))</f>
        <v/>
      </c>
    </row>
    <row r="396" spans="2:3">
      <c r="B396" s="41"/>
      <c r="C396" s="37" t="str">
        <f t="shared" si="6"/>
        <v/>
      </c>
    </row>
    <row r="397" spans="2:3">
      <c r="B397" s="41"/>
      <c r="C397" s="37" t="str">
        <f t="shared" si="6"/>
        <v/>
      </c>
    </row>
    <row r="398" spans="2:3">
      <c r="B398" s="41"/>
      <c r="C398" s="37" t="str">
        <f t="shared" si="6"/>
        <v/>
      </c>
    </row>
    <row r="399" spans="2:3">
      <c r="B399" s="41"/>
      <c r="C399" s="37" t="str">
        <f t="shared" si="6"/>
        <v/>
      </c>
    </row>
    <row r="400" spans="2:3">
      <c r="B400" s="41"/>
      <c r="C400" s="37" t="str">
        <f t="shared" si="6"/>
        <v/>
      </c>
    </row>
    <row r="401" spans="2:3">
      <c r="B401" s="41"/>
      <c r="C401" s="37" t="str">
        <f t="shared" si="6"/>
        <v/>
      </c>
    </row>
    <row r="402" spans="2:3">
      <c r="B402" s="41"/>
      <c r="C402" s="37" t="str">
        <f t="shared" si="6"/>
        <v/>
      </c>
    </row>
    <row r="403" spans="2:3">
      <c r="B403" s="41"/>
      <c r="C403" s="37" t="str">
        <f t="shared" si="6"/>
        <v/>
      </c>
    </row>
    <row r="404" spans="2:3">
      <c r="B404" s="41"/>
      <c r="C404" s="37" t="str">
        <f t="shared" si="6"/>
        <v/>
      </c>
    </row>
    <row r="405" spans="2:3">
      <c r="B405" s="41"/>
      <c r="C405" s="37" t="str">
        <f t="shared" si="6"/>
        <v/>
      </c>
    </row>
    <row r="406" spans="2:3">
      <c r="B406" s="41"/>
      <c r="C406" s="37" t="str">
        <f t="shared" si="6"/>
        <v/>
      </c>
    </row>
    <row r="407" spans="2:3">
      <c r="B407" s="41"/>
      <c r="C407" s="37" t="str">
        <f t="shared" si="6"/>
        <v/>
      </c>
    </row>
    <row r="408" spans="2:3">
      <c r="B408" s="41"/>
      <c r="C408" s="37" t="str">
        <f t="shared" si="6"/>
        <v/>
      </c>
    </row>
    <row r="409" spans="2:3">
      <c r="B409" s="41"/>
      <c r="C409" s="37" t="str">
        <f t="shared" si="6"/>
        <v/>
      </c>
    </row>
    <row r="410" spans="2:3">
      <c r="B410" s="41"/>
      <c r="C410" s="37" t="str">
        <f t="shared" si="6"/>
        <v/>
      </c>
    </row>
    <row r="411" spans="2:3">
      <c r="B411" s="41"/>
      <c r="C411" s="37" t="str">
        <f t="shared" si="6"/>
        <v/>
      </c>
    </row>
    <row r="412" spans="2:3">
      <c r="B412" s="41"/>
      <c r="C412" s="37" t="str">
        <f t="shared" si="6"/>
        <v/>
      </c>
    </row>
    <row r="413" spans="2:3">
      <c r="B413" s="41"/>
      <c r="C413" s="37" t="str">
        <f t="shared" si="6"/>
        <v/>
      </c>
    </row>
    <row r="414" spans="2:3">
      <c r="B414" s="41"/>
      <c r="C414" s="37" t="str">
        <f t="shared" si="6"/>
        <v/>
      </c>
    </row>
    <row r="415" spans="2:3">
      <c r="B415" s="41"/>
      <c r="C415" s="37" t="str">
        <f t="shared" si="6"/>
        <v/>
      </c>
    </row>
    <row r="416" spans="2:3">
      <c r="B416" s="41"/>
      <c r="C416" s="37" t="str">
        <f t="shared" si="6"/>
        <v/>
      </c>
    </row>
    <row r="417" spans="2:3">
      <c r="B417" s="41"/>
      <c r="C417" s="37" t="str">
        <f t="shared" si="6"/>
        <v/>
      </c>
    </row>
    <row r="418" spans="2:3">
      <c r="B418" s="41"/>
      <c r="C418" s="37" t="str">
        <f t="shared" si="6"/>
        <v/>
      </c>
    </row>
    <row r="419" spans="2:3">
      <c r="B419" s="41"/>
      <c r="C419" s="37" t="str">
        <f t="shared" si="6"/>
        <v/>
      </c>
    </row>
    <row r="420" spans="2:3">
      <c r="B420" s="41"/>
      <c r="C420" s="37" t="str">
        <f t="shared" si="6"/>
        <v/>
      </c>
    </row>
    <row r="421" spans="2:3">
      <c r="B421" s="41"/>
      <c r="C421" s="37" t="str">
        <f t="shared" si="6"/>
        <v/>
      </c>
    </row>
    <row r="422" spans="2:3">
      <c r="B422" s="41"/>
      <c r="C422" s="37" t="str">
        <f t="shared" si="6"/>
        <v/>
      </c>
    </row>
    <row r="423" spans="2:3">
      <c r="B423" s="41"/>
      <c r="C423" s="37" t="str">
        <f t="shared" si="6"/>
        <v/>
      </c>
    </row>
    <row r="424" spans="2:3">
      <c r="B424" s="41"/>
      <c r="C424" s="37" t="str">
        <f t="shared" si="6"/>
        <v/>
      </c>
    </row>
    <row r="425" spans="2:3">
      <c r="B425" s="41"/>
      <c r="C425" s="37" t="str">
        <f t="shared" si="6"/>
        <v/>
      </c>
    </row>
    <row r="426" spans="2:3">
      <c r="B426" s="41"/>
      <c r="C426" s="37" t="str">
        <f t="shared" si="6"/>
        <v/>
      </c>
    </row>
    <row r="427" spans="2:3">
      <c r="B427" s="41"/>
      <c r="C427" s="37" t="str">
        <f t="shared" si="6"/>
        <v/>
      </c>
    </row>
    <row r="428" spans="2:3">
      <c r="B428" s="41"/>
      <c r="C428" s="37" t="str">
        <f t="shared" si="6"/>
        <v/>
      </c>
    </row>
    <row r="429" spans="2:3">
      <c r="B429" s="41"/>
      <c r="C429" s="37" t="str">
        <f t="shared" si="6"/>
        <v/>
      </c>
    </row>
    <row r="430" spans="2:3">
      <c r="B430" s="41"/>
      <c r="C430" s="37" t="str">
        <f t="shared" si="6"/>
        <v/>
      </c>
    </row>
    <row r="431" spans="2:3">
      <c r="B431" s="41"/>
      <c r="C431" s="37" t="str">
        <f t="shared" si="6"/>
        <v/>
      </c>
    </row>
    <row r="432" spans="2:3">
      <c r="B432" s="41"/>
      <c r="C432" s="37" t="str">
        <f t="shared" si="6"/>
        <v/>
      </c>
    </row>
    <row r="433" spans="2:3">
      <c r="B433" s="41"/>
      <c r="C433" s="37" t="str">
        <f t="shared" si="6"/>
        <v/>
      </c>
    </row>
    <row r="434" spans="2:3">
      <c r="B434" s="41"/>
      <c r="C434" s="37" t="str">
        <f t="shared" si="6"/>
        <v/>
      </c>
    </row>
    <row r="435" spans="2:3">
      <c r="B435" s="41"/>
      <c r="C435" s="37" t="str">
        <f t="shared" si="6"/>
        <v/>
      </c>
    </row>
    <row r="436" spans="2:3">
      <c r="B436" s="41"/>
      <c r="C436" s="37" t="str">
        <f t="shared" si="6"/>
        <v/>
      </c>
    </row>
    <row r="437" spans="2:3">
      <c r="B437" s="41"/>
      <c r="C437" s="37" t="str">
        <f t="shared" si="6"/>
        <v/>
      </c>
    </row>
    <row r="438" spans="2:3">
      <c r="B438" s="41"/>
      <c r="C438" s="37" t="str">
        <f t="shared" si="6"/>
        <v/>
      </c>
    </row>
    <row r="439" spans="2:3">
      <c r="B439" s="41"/>
      <c r="C439" s="37" t="str">
        <f t="shared" si="6"/>
        <v/>
      </c>
    </row>
    <row r="440" spans="2:3">
      <c r="B440" s="41"/>
      <c r="C440" s="37" t="str">
        <f t="shared" si="6"/>
        <v/>
      </c>
    </row>
    <row r="441" spans="2:3">
      <c r="B441" s="41"/>
      <c r="C441" s="37" t="str">
        <f t="shared" si="6"/>
        <v/>
      </c>
    </row>
    <row r="442" spans="2:3">
      <c r="B442" s="41"/>
      <c r="C442" s="37" t="str">
        <f t="shared" si="6"/>
        <v/>
      </c>
    </row>
    <row r="443" spans="2:3">
      <c r="B443" s="41"/>
      <c r="C443" s="37" t="str">
        <f t="shared" si="6"/>
        <v/>
      </c>
    </row>
    <row r="444" spans="2:3">
      <c r="B444" s="41"/>
      <c r="C444" s="37" t="str">
        <f t="shared" si="6"/>
        <v/>
      </c>
    </row>
    <row r="445" spans="2:3">
      <c r="B445" s="41"/>
      <c r="C445" s="37" t="str">
        <f t="shared" si="6"/>
        <v/>
      </c>
    </row>
    <row r="446" spans="2:3">
      <c r="B446" s="41"/>
      <c r="C446" s="37" t="str">
        <f t="shared" si="6"/>
        <v/>
      </c>
    </row>
    <row r="447" spans="2:3">
      <c r="B447" s="41"/>
      <c r="C447" s="37" t="str">
        <f t="shared" si="6"/>
        <v/>
      </c>
    </row>
    <row r="448" spans="2:3">
      <c r="B448" s="41"/>
      <c r="C448" s="37" t="str">
        <f t="shared" si="6"/>
        <v/>
      </c>
    </row>
    <row r="449" spans="2:3">
      <c r="B449" s="41"/>
      <c r="C449" s="37" t="str">
        <f t="shared" si="6"/>
        <v/>
      </c>
    </row>
    <row r="450" spans="2:3">
      <c r="B450" s="41"/>
      <c r="C450" s="37" t="str">
        <f t="shared" si="6"/>
        <v/>
      </c>
    </row>
    <row r="451" spans="2:3">
      <c r="B451" s="41"/>
      <c r="C451" s="37" t="str">
        <f t="shared" si="6"/>
        <v/>
      </c>
    </row>
    <row r="452" spans="2:3">
      <c r="B452" s="41"/>
      <c r="C452" s="37" t="str">
        <f t="shared" si="6"/>
        <v/>
      </c>
    </row>
    <row r="453" spans="2:3">
      <c r="B453" s="41"/>
      <c r="C453" s="37" t="str">
        <f t="shared" si="6"/>
        <v/>
      </c>
    </row>
    <row r="454" spans="2:3">
      <c r="B454" s="41"/>
      <c r="C454" s="37" t="str">
        <f t="shared" si="6"/>
        <v/>
      </c>
    </row>
    <row r="455" spans="2:3">
      <c r="B455" s="41"/>
      <c r="C455" s="37" t="str">
        <f t="shared" si="6"/>
        <v/>
      </c>
    </row>
    <row r="456" spans="2:3">
      <c r="B456" s="41"/>
      <c r="C456" s="37" t="str">
        <f t="shared" si="6"/>
        <v/>
      </c>
    </row>
    <row r="457" spans="2:3">
      <c r="B457" s="41"/>
      <c r="C457" s="37" t="str">
        <f t="shared" si="6"/>
        <v/>
      </c>
    </row>
    <row r="458" spans="2:3">
      <c r="B458" s="41"/>
      <c r="C458" s="37" t="str">
        <f t="shared" si="6"/>
        <v/>
      </c>
    </row>
    <row r="459" spans="2:3">
      <c r="B459" s="41"/>
      <c r="C459" s="37" t="str">
        <f t="shared" ref="C459:C522" si="7">IF(B459="","",ABS(B459-$D$10))</f>
        <v/>
      </c>
    </row>
    <row r="460" spans="2:3">
      <c r="B460" s="41"/>
      <c r="C460" s="37" t="str">
        <f t="shared" si="7"/>
        <v/>
      </c>
    </row>
    <row r="461" spans="2:3">
      <c r="B461" s="41"/>
      <c r="C461" s="37" t="str">
        <f t="shared" si="7"/>
        <v/>
      </c>
    </row>
    <row r="462" spans="2:3">
      <c r="B462" s="41"/>
      <c r="C462" s="37" t="str">
        <f t="shared" si="7"/>
        <v/>
      </c>
    </row>
    <row r="463" spans="2:3">
      <c r="B463" s="41"/>
      <c r="C463" s="37" t="str">
        <f t="shared" si="7"/>
        <v/>
      </c>
    </row>
    <row r="464" spans="2:3">
      <c r="B464" s="41"/>
      <c r="C464" s="37" t="str">
        <f t="shared" si="7"/>
        <v/>
      </c>
    </row>
    <row r="465" spans="2:3">
      <c r="B465" s="41"/>
      <c r="C465" s="37" t="str">
        <f t="shared" si="7"/>
        <v/>
      </c>
    </row>
    <row r="466" spans="2:3">
      <c r="B466" s="41"/>
      <c r="C466" s="37" t="str">
        <f t="shared" si="7"/>
        <v/>
      </c>
    </row>
    <row r="467" spans="2:3">
      <c r="B467" s="41"/>
      <c r="C467" s="37" t="str">
        <f t="shared" si="7"/>
        <v/>
      </c>
    </row>
    <row r="468" spans="2:3">
      <c r="B468" s="41"/>
      <c r="C468" s="37" t="str">
        <f t="shared" si="7"/>
        <v/>
      </c>
    </row>
    <row r="469" spans="2:3">
      <c r="B469" s="41"/>
      <c r="C469" s="37" t="str">
        <f t="shared" si="7"/>
        <v/>
      </c>
    </row>
    <row r="470" spans="2:3">
      <c r="B470" s="41"/>
      <c r="C470" s="37" t="str">
        <f t="shared" si="7"/>
        <v/>
      </c>
    </row>
    <row r="471" spans="2:3">
      <c r="B471" s="41"/>
      <c r="C471" s="37" t="str">
        <f t="shared" si="7"/>
        <v/>
      </c>
    </row>
    <row r="472" spans="2:3">
      <c r="B472" s="41"/>
      <c r="C472" s="37" t="str">
        <f t="shared" si="7"/>
        <v/>
      </c>
    </row>
    <row r="473" spans="2:3">
      <c r="B473" s="41"/>
      <c r="C473" s="37" t="str">
        <f t="shared" si="7"/>
        <v/>
      </c>
    </row>
    <row r="474" spans="2:3">
      <c r="B474" s="41"/>
      <c r="C474" s="37" t="str">
        <f t="shared" si="7"/>
        <v/>
      </c>
    </row>
    <row r="475" spans="2:3">
      <c r="B475" s="41"/>
      <c r="C475" s="37" t="str">
        <f t="shared" si="7"/>
        <v/>
      </c>
    </row>
    <row r="476" spans="2:3">
      <c r="B476" s="41"/>
      <c r="C476" s="37" t="str">
        <f t="shared" si="7"/>
        <v/>
      </c>
    </row>
    <row r="477" spans="2:3">
      <c r="B477" s="41"/>
      <c r="C477" s="37" t="str">
        <f t="shared" si="7"/>
        <v/>
      </c>
    </row>
    <row r="478" spans="2:3">
      <c r="B478" s="41"/>
      <c r="C478" s="37" t="str">
        <f t="shared" si="7"/>
        <v/>
      </c>
    </row>
    <row r="479" spans="2:3">
      <c r="B479" s="41"/>
      <c r="C479" s="37" t="str">
        <f t="shared" si="7"/>
        <v/>
      </c>
    </row>
    <row r="480" spans="2:3">
      <c r="B480" s="41"/>
      <c r="C480" s="37" t="str">
        <f t="shared" si="7"/>
        <v/>
      </c>
    </row>
    <row r="481" spans="2:3">
      <c r="B481" s="41"/>
      <c r="C481" s="37" t="str">
        <f t="shared" si="7"/>
        <v/>
      </c>
    </row>
    <row r="482" spans="2:3">
      <c r="B482" s="41"/>
      <c r="C482" s="37" t="str">
        <f t="shared" si="7"/>
        <v/>
      </c>
    </row>
    <row r="483" spans="2:3">
      <c r="B483" s="41"/>
      <c r="C483" s="37" t="str">
        <f t="shared" si="7"/>
        <v/>
      </c>
    </row>
    <row r="484" spans="2:3">
      <c r="B484" s="41"/>
      <c r="C484" s="37" t="str">
        <f t="shared" si="7"/>
        <v/>
      </c>
    </row>
    <row r="485" spans="2:3">
      <c r="B485" s="41"/>
      <c r="C485" s="37" t="str">
        <f t="shared" si="7"/>
        <v/>
      </c>
    </row>
    <row r="486" spans="2:3">
      <c r="B486" s="41"/>
      <c r="C486" s="37" t="str">
        <f t="shared" si="7"/>
        <v/>
      </c>
    </row>
    <row r="487" spans="2:3">
      <c r="B487" s="41"/>
      <c r="C487" s="37" t="str">
        <f t="shared" si="7"/>
        <v/>
      </c>
    </row>
    <row r="488" spans="2:3">
      <c r="B488" s="41"/>
      <c r="C488" s="37" t="str">
        <f t="shared" si="7"/>
        <v/>
      </c>
    </row>
    <row r="489" spans="2:3">
      <c r="B489" s="41"/>
      <c r="C489" s="37" t="str">
        <f t="shared" si="7"/>
        <v/>
      </c>
    </row>
    <row r="490" spans="2:3">
      <c r="B490" s="41"/>
      <c r="C490" s="37" t="str">
        <f t="shared" si="7"/>
        <v/>
      </c>
    </row>
    <row r="491" spans="2:3">
      <c r="B491" s="41"/>
      <c r="C491" s="37" t="str">
        <f t="shared" si="7"/>
        <v/>
      </c>
    </row>
    <row r="492" spans="2:3">
      <c r="B492" s="41"/>
      <c r="C492" s="37" t="str">
        <f t="shared" si="7"/>
        <v/>
      </c>
    </row>
    <row r="493" spans="2:3">
      <c r="B493" s="41"/>
      <c r="C493" s="37" t="str">
        <f t="shared" si="7"/>
        <v/>
      </c>
    </row>
    <row r="494" spans="2:3">
      <c r="B494" s="41"/>
      <c r="C494" s="37" t="str">
        <f t="shared" si="7"/>
        <v/>
      </c>
    </row>
    <row r="495" spans="2:3">
      <c r="B495" s="41"/>
      <c r="C495" s="37" t="str">
        <f t="shared" si="7"/>
        <v/>
      </c>
    </row>
    <row r="496" spans="2:3">
      <c r="B496" s="41"/>
      <c r="C496" s="37" t="str">
        <f t="shared" si="7"/>
        <v/>
      </c>
    </row>
    <row r="497" spans="2:3">
      <c r="B497" s="41"/>
      <c r="C497" s="37" t="str">
        <f t="shared" si="7"/>
        <v/>
      </c>
    </row>
    <row r="498" spans="2:3">
      <c r="B498" s="41"/>
      <c r="C498" s="37" t="str">
        <f t="shared" si="7"/>
        <v/>
      </c>
    </row>
    <row r="499" spans="2:3">
      <c r="B499" s="41"/>
      <c r="C499" s="37" t="str">
        <f t="shared" si="7"/>
        <v/>
      </c>
    </row>
    <row r="500" spans="2:3">
      <c r="B500" s="41"/>
      <c r="C500" s="37" t="str">
        <f t="shared" si="7"/>
        <v/>
      </c>
    </row>
    <row r="501" spans="2:3">
      <c r="B501" s="41"/>
      <c r="C501" s="37" t="str">
        <f t="shared" si="7"/>
        <v/>
      </c>
    </row>
    <row r="502" spans="2:3">
      <c r="B502" s="41"/>
      <c r="C502" s="37" t="str">
        <f t="shared" si="7"/>
        <v/>
      </c>
    </row>
    <row r="503" spans="2:3">
      <c r="B503" s="41"/>
      <c r="C503" s="37" t="str">
        <f t="shared" si="7"/>
        <v/>
      </c>
    </row>
    <row r="504" spans="2:3">
      <c r="B504" s="41"/>
      <c r="C504" s="37" t="str">
        <f t="shared" si="7"/>
        <v/>
      </c>
    </row>
    <row r="505" spans="2:3">
      <c r="B505" s="41"/>
      <c r="C505" s="37" t="str">
        <f t="shared" si="7"/>
        <v/>
      </c>
    </row>
    <row r="506" spans="2:3">
      <c r="B506" s="41"/>
      <c r="C506" s="37" t="str">
        <f t="shared" si="7"/>
        <v/>
      </c>
    </row>
    <row r="507" spans="2:3">
      <c r="B507" s="41"/>
      <c r="C507" s="37" t="str">
        <f t="shared" si="7"/>
        <v/>
      </c>
    </row>
    <row r="508" spans="2:3">
      <c r="B508" s="41"/>
      <c r="C508" s="37" t="str">
        <f t="shared" si="7"/>
        <v/>
      </c>
    </row>
    <row r="509" spans="2:3">
      <c r="B509" s="41"/>
      <c r="C509" s="37" t="str">
        <f t="shared" si="7"/>
        <v/>
      </c>
    </row>
    <row r="510" spans="2:3">
      <c r="B510" s="41"/>
      <c r="C510" s="37" t="str">
        <f t="shared" si="7"/>
        <v/>
      </c>
    </row>
    <row r="511" spans="2:3">
      <c r="B511" s="41"/>
      <c r="C511" s="37" t="str">
        <f t="shared" si="7"/>
        <v/>
      </c>
    </row>
    <row r="512" spans="2:3">
      <c r="B512" s="41"/>
      <c r="C512" s="37" t="str">
        <f t="shared" si="7"/>
        <v/>
      </c>
    </row>
    <row r="513" spans="2:3">
      <c r="B513" s="41"/>
      <c r="C513" s="37" t="str">
        <f t="shared" si="7"/>
        <v/>
      </c>
    </row>
    <row r="514" spans="2:3">
      <c r="B514" s="41"/>
      <c r="C514" s="37" t="str">
        <f t="shared" si="7"/>
        <v/>
      </c>
    </row>
    <row r="515" spans="2:3">
      <c r="B515" s="41"/>
      <c r="C515" s="37" t="str">
        <f t="shared" si="7"/>
        <v/>
      </c>
    </row>
    <row r="516" spans="2:3">
      <c r="B516" s="41"/>
      <c r="C516" s="37" t="str">
        <f t="shared" si="7"/>
        <v/>
      </c>
    </row>
    <row r="517" spans="2:3">
      <c r="B517" s="41"/>
      <c r="C517" s="37" t="str">
        <f t="shared" si="7"/>
        <v/>
      </c>
    </row>
    <row r="518" spans="2:3">
      <c r="B518" s="41"/>
      <c r="C518" s="37" t="str">
        <f t="shared" si="7"/>
        <v/>
      </c>
    </row>
    <row r="519" spans="2:3">
      <c r="B519" s="41"/>
      <c r="C519" s="37" t="str">
        <f t="shared" si="7"/>
        <v/>
      </c>
    </row>
    <row r="520" spans="2:3">
      <c r="B520" s="41"/>
      <c r="C520" s="37" t="str">
        <f t="shared" si="7"/>
        <v/>
      </c>
    </row>
    <row r="521" spans="2:3">
      <c r="B521" s="41"/>
      <c r="C521" s="37" t="str">
        <f t="shared" si="7"/>
        <v/>
      </c>
    </row>
    <row r="522" spans="2:3">
      <c r="B522" s="41"/>
      <c r="C522" s="37" t="str">
        <f t="shared" si="7"/>
        <v/>
      </c>
    </row>
    <row r="523" spans="2:3">
      <c r="B523" s="41"/>
      <c r="C523" s="37" t="str">
        <f t="shared" ref="C523:C586" si="8">IF(B523="","",ABS(B523-$D$10))</f>
        <v/>
      </c>
    </row>
    <row r="524" spans="2:3">
      <c r="B524" s="41"/>
      <c r="C524" s="37" t="str">
        <f t="shared" si="8"/>
        <v/>
      </c>
    </row>
    <row r="525" spans="2:3">
      <c r="B525" s="41"/>
      <c r="C525" s="37" t="str">
        <f t="shared" si="8"/>
        <v/>
      </c>
    </row>
    <row r="526" spans="2:3">
      <c r="B526" s="41"/>
      <c r="C526" s="37" t="str">
        <f t="shared" si="8"/>
        <v/>
      </c>
    </row>
    <row r="527" spans="2:3">
      <c r="B527" s="41"/>
      <c r="C527" s="37" t="str">
        <f t="shared" si="8"/>
        <v/>
      </c>
    </row>
    <row r="528" spans="2:3">
      <c r="B528" s="41"/>
      <c r="C528" s="37" t="str">
        <f t="shared" si="8"/>
        <v/>
      </c>
    </row>
    <row r="529" spans="2:3">
      <c r="B529" s="41"/>
      <c r="C529" s="37" t="str">
        <f t="shared" si="8"/>
        <v/>
      </c>
    </row>
    <row r="530" spans="2:3">
      <c r="B530" s="41"/>
      <c r="C530" s="37" t="str">
        <f t="shared" si="8"/>
        <v/>
      </c>
    </row>
    <row r="531" spans="2:3">
      <c r="B531" s="41"/>
      <c r="C531" s="37" t="str">
        <f t="shared" si="8"/>
        <v/>
      </c>
    </row>
    <row r="532" spans="2:3">
      <c r="B532" s="41"/>
      <c r="C532" s="37" t="str">
        <f t="shared" si="8"/>
        <v/>
      </c>
    </row>
    <row r="533" spans="2:3">
      <c r="B533" s="41"/>
      <c r="C533" s="37" t="str">
        <f t="shared" si="8"/>
        <v/>
      </c>
    </row>
    <row r="534" spans="2:3">
      <c r="B534" s="41"/>
      <c r="C534" s="37" t="str">
        <f t="shared" si="8"/>
        <v/>
      </c>
    </row>
    <row r="535" spans="2:3">
      <c r="B535" s="41"/>
      <c r="C535" s="37" t="str">
        <f t="shared" si="8"/>
        <v/>
      </c>
    </row>
    <row r="536" spans="2:3">
      <c r="B536" s="41"/>
      <c r="C536" s="37" t="str">
        <f t="shared" si="8"/>
        <v/>
      </c>
    </row>
    <row r="537" spans="2:3">
      <c r="B537" s="41"/>
      <c r="C537" s="37" t="str">
        <f t="shared" si="8"/>
        <v/>
      </c>
    </row>
    <row r="538" spans="2:3">
      <c r="B538" s="41"/>
      <c r="C538" s="37" t="str">
        <f t="shared" si="8"/>
        <v/>
      </c>
    </row>
    <row r="539" spans="2:3">
      <c r="B539" s="41"/>
      <c r="C539" s="37" t="str">
        <f t="shared" si="8"/>
        <v/>
      </c>
    </row>
    <row r="540" spans="2:3">
      <c r="B540" s="41"/>
      <c r="C540" s="37" t="str">
        <f t="shared" si="8"/>
        <v/>
      </c>
    </row>
    <row r="541" spans="2:3">
      <c r="B541" s="41"/>
      <c r="C541" s="37" t="str">
        <f t="shared" si="8"/>
        <v/>
      </c>
    </row>
    <row r="542" spans="2:3">
      <c r="B542" s="41"/>
      <c r="C542" s="37" t="str">
        <f t="shared" si="8"/>
        <v/>
      </c>
    </row>
    <row r="543" spans="2:3">
      <c r="B543" s="41"/>
      <c r="C543" s="37" t="str">
        <f t="shared" si="8"/>
        <v/>
      </c>
    </row>
    <row r="544" spans="2:3">
      <c r="B544" s="41"/>
      <c r="C544" s="37" t="str">
        <f t="shared" si="8"/>
        <v/>
      </c>
    </row>
    <row r="545" spans="2:3">
      <c r="B545" s="41"/>
      <c r="C545" s="37" t="str">
        <f t="shared" si="8"/>
        <v/>
      </c>
    </row>
    <row r="546" spans="2:3">
      <c r="B546" s="41"/>
      <c r="C546" s="37" t="str">
        <f t="shared" si="8"/>
        <v/>
      </c>
    </row>
    <row r="547" spans="2:3">
      <c r="B547" s="41"/>
      <c r="C547" s="37" t="str">
        <f t="shared" si="8"/>
        <v/>
      </c>
    </row>
    <row r="548" spans="2:3">
      <c r="B548" s="41"/>
      <c r="C548" s="37" t="str">
        <f t="shared" si="8"/>
        <v/>
      </c>
    </row>
    <row r="549" spans="2:3">
      <c r="B549" s="41"/>
      <c r="C549" s="37" t="str">
        <f t="shared" si="8"/>
        <v/>
      </c>
    </row>
    <row r="550" spans="2:3">
      <c r="B550" s="41"/>
      <c r="C550" s="37" t="str">
        <f t="shared" si="8"/>
        <v/>
      </c>
    </row>
    <row r="551" spans="2:3">
      <c r="B551" s="41"/>
      <c r="C551" s="37" t="str">
        <f t="shared" si="8"/>
        <v/>
      </c>
    </row>
    <row r="552" spans="2:3">
      <c r="B552" s="41"/>
      <c r="C552" s="37" t="str">
        <f t="shared" si="8"/>
        <v/>
      </c>
    </row>
    <row r="553" spans="2:3">
      <c r="B553" s="41"/>
      <c r="C553" s="37" t="str">
        <f t="shared" si="8"/>
        <v/>
      </c>
    </row>
    <row r="554" spans="2:3">
      <c r="B554" s="41"/>
      <c r="C554" s="37" t="str">
        <f t="shared" si="8"/>
        <v/>
      </c>
    </row>
    <row r="555" spans="2:3">
      <c r="B555" s="41"/>
      <c r="C555" s="37" t="str">
        <f t="shared" si="8"/>
        <v/>
      </c>
    </row>
    <row r="556" spans="2:3">
      <c r="B556" s="41"/>
      <c r="C556" s="37" t="str">
        <f t="shared" si="8"/>
        <v/>
      </c>
    </row>
    <row r="557" spans="2:3">
      <c r="B557" s="41"/>
      <c r="C557" s="37" t="str">
        <f t="shared" si="8"/>
        <v/>
      </c>
    </row>
    <row r="558" spans="2:3">
      <c r="B558" s="41"/>
      <c r="C558" s="37" t="str">
        <f t="shared" si="8"/>
        <v/>
      </c>
    </row>
    <row r="559" spans="2:3">
      <c r="B559" s="41"/>
      <c r="C559" s="37" t="str">
        <f t="shared" si="8"/>
        <v/>
      </c>
    </row>
    <row r="560" spans="2:3">
      <c r="B560" s="41"/>
      <c r="C560" s="37" t="str">
        <f t="shared" si="8"/>
        <v/>
      </c>
    </row>
    <row r="561" spans="2:3">
      <c r="B561" s="41"/>
      <c r="C561" s="37" t="str">
        <f t="shared" si="8"/>
        <v/>
      </c>
    </row>
    <row r="562" spans="2:3">
      <c r="B562" s="41"/>
      <c r="C562" s="37" t="str">
        <f t="shared" si="8"/>
        <v/>
      </c>
    </row>
    <row r="563" spans="2:3">
      <c r="B563" s="41"/>
      <c r="C563" s="37" t="str">
        <f t="shared" si="8"/>
        <v/>
      </c>
    </row>
    <row r="564" spans="2:3">
      <c r="B564" s="41"/>
      <c r="C564" s="37" t="str">
        <f t="shared" si="8"/>
        <v/>
      </c>
    </row>
    <row r="565" spans="2:3">
      <c r="B565" s="41"/>
      <c r="C565" s="37" t="str">
        <f t="shared" si="8"/>
        <v/>
      </c>
    </row>
    <row r="566" spans="2:3">
      <c r="B566" s="41"/>
      <c r="C566" s="37" t="str">
        <f t="shared" si="8"/>
        <v/>
      </c>
    </row>
    <row r="567" spans="2:3">
      <c r="B567" s="41"/>
      <c r="C567" s="37" t="str">
        <f t="shared" si="8"/>
        <v/>
      </c>
    </row>
    <row r="568" spans="2:3">
      <c r="B568" s="41"/>
      <c r="C568" s="37" t="str">
        <f t="shared" si="8"/>
        <v/>
      </c>
    </row>
    <row r="569" spans="2:3">
      <c r="B569" s="41"/>
      <c r="C569" s="37" t="str">
        <f t="shared" si="8"/>
        <v/>
      </c>
    </row>
    <row r="570" spans="2:3">
      <c r="B570" s="41"/>
      <c r="C570" s="37" t="str">
        <f t="shared" si="8"/>
        <v/>
      </c>
    </row>
    <row r="571" spans="2:3">
      <c r="B571" s="41"/>
      <c r="C571" s="37" t="str">
        <f t="shared" si="8"/>
        <v/>
      </c>
    </row>
    <row r="572" spans="2:3">
      <c r="B572" s="41"/>
      <c r="C572" s="37" t="str">
        <f t="shared" si="8"/>
        <v/>
      </c>
    </row>
    <row r="573" spans="2:3">
      <c r="B573" s="41"/>
      <c r="C573" s="37" t="str">
        <f t="shared" si="8"/>
        <v/>
      </c>
    </row>
    <row r="574" spans="2:3">
      <c r="B574" s="41"/>
      <c r="C574" s="37" t="str">
        <f t="shared" si="8"/>
        <v/>
      </c>
    </row>
    <row r="575" spans="2:3">
      <c r="B575" s="41"/>
      <c r="C575" s="37" t="str">
        <f t="shared" si="8"/>
        <v/>
      </c>
    </row>
    <row r="576" spans="2:3">
      <c r="B576" s="41"/>
      <c r="C576" s="37" t="str">
        <f t="shared" si="8"/>
        <v/>
      </c>
    </row>
    <row r="577" spans="2:3">
      <c r="B577" s="41"/>
      <c r="C577" s="37" t="str">
        <f t="shared" si="8"/>
        <v/>
      </c>
    </row>
    <row r="578" spans="2:3">
      <c r="B578" s="41"/>
      <c r="C578" s="37" t="str">
        <f t="shared" si="8"/>
        <v/>
      </c>
    </row>
    <row r="579" spans="2:3">
      <c r="B579" s="41"/>
      <c r="C579" s="37" t="str">
        <f t="shared" si="8"/>
        <v/>
      </c>
    </row>
    <row r="580" spans="2:3">
      <c r="B580" s="41"/>
      <c r="C580" s="37" t="str">
        <f t="shared" si="8"/>
        <v/>
      </c>
    </row>
    <row r="581" spans="2:3">
      <c r="B581" s="41"/>
      <c r="C581" s="37" t="str">
        <f t="shared" si="8"/>
        <v/>
      </c>
    </row>
    <row r="582" spans="2:3">
      <c r="B582" s="41"/>
      <c r="C582" s="37" t="str">
        <f t="shared" si="8"/>
        <v/>
      </c>
    </row>
    <row r="583" spans="2:3">
      <c r="B583" s="41"/>
      <c r="C583" s="37" t="str">
        <f t="shared" si="8"/>
        <v/>
      </c>
    </row>
    <row r="584" spans="2:3">
      <c r="B584" s="41"/>
      <c r="C584" s="37" t="str">
        <f t="shared" si="8"/>
        <v/>
      </c>
    </row>
    <row r="585" spans="2:3">
      <c r="B585" s="41"/>
      <c r="C585" s="37" t="str">
        <f t="shared" si="8"/>
        <v/>
      </c>
    </row>
    <row r="586" spans="2:3">
      <c r="B586" s="41"/>
      <c r="C586" s="37" t="str">
        <f t="shared" si="8"/>
        <v/>
      </c>
    </row>
    <row r="587" spans="2:3">
      <c r="B587" s="41"/>
      <c r="C587" s="37" t="str">
        <f t="shared" ref="C587:C650" si="9">IF(B587="","",ABS(B587-$D$10))</f>
        <v/>
      </c>
    </row>
    <row r="588" spans="2:3">
      <c r="B588" s="41"/>
      <c r="C588" s="37" t="str">
        <f t="shared" si="9"/>
        <v/>
      </c>
    </row>
    <row r="589" spans="2:3">
      <c r="B589" s="41"/>
      <c r="C589" s="37" t="str">
        <f t="shared" si="9"/>
        <v/>
      </c>
    </row>
    <row r="590" spans="2:3">
      <c r="B590" s="41"/>
      <c r="C590" s="37" t="str">
        <f t="shared" si="9"/>
        <v/>
      </c>
    </row>
    <row r="591" spans="2:3">
      <c r="B591" s="41"/>
      <c r="C591" s="37" t="str">
        <f t="shared" si="9"/>
        <v/>
      </c>
    </row>
    <row r="592" spans="2:3">
      <c r="B592" s="41"/>
      <c r="C592" s="37" t="str">
        <f t="shared" si="9"/>
        <v/>
      </c>
    </row>
    <row r="593" spans="2:3">
      <c r="B593" s="41"/>
      <c r="C593" s="37" t="str">
        <f t="shared" si="9"/>
        <v/>
      </c>
    </row>
    <row r="594" spans="2:3">
      <c r="B594" s="41"/>
      <c r="C594" s="37" t="str">
        <f t="shared" si="9"/>
        <v/>
      </c>
    </row>
    <row r="595" spans="2:3">
      <c r="B595" s="41"/>
      <c r="C595" s="37" t="str">
        <f t="shared" si="9"/>
        <v/>
      </c>
    </row>
    <row r="596" spans="2:3">
      <c r="B596" s="41"/>
      <c r="C596" s="37" t="str">
        <f t="shared" si="9"/>
        <v/>
      </c>
    </row>
    <row r="597" spans="2:3">
      <c r="B597" s="41"/>
      <c r="C597" s="37" t="str">
        <f t="shared" si="9"/>
        <v/>
      </c>
    </row>
    <row r="598" spans="2:3">
      <c r="B598" s="41"/>
      <c r="C598" s="37" t="str">
        <f t="shared" si="9"/>
        <v/>
      </c>
    </row>
    <row r="599" spans="2:3">
      <c r="B599" s="41"/>
      <c r="C599" s="37" t="str">
        <f t="shared" si="9"/>
        <v/>
      </c>
    </row>
    <row r="600" spans="2:3">
      <c r="B600" s="41"/>
      <c r="C600" s="37" t="str">
        <f t="shared" si="9"/>
        <v/>
      </c>
    </row>
    <row r="601" spans="2:3">
      <c r="B601" s="41"/>
      <c r="C601" s="37" t="str">
        <f t="shared" si="9"/>
        <v/>
      </c>
    </row>
    <row r="602" spans="2:3">
      <c r="B602" s="41"/>
      <c r="C602" s="37" t="str">
        <f t="shared" si="9"/>
        <v/>
      </c>
    </row>
    <row r="603" spans="2:3">
      <c r="B603" s="41"/>
      <c r="C603" s="37" t="str">
        <f t="shared" si="9"/>
        <v/>
      </c>
    </row>
    <row r="604" spans="2:3">
      <c r="B604" s="41"/>
      <c r="C604" s="37" t="str">
        <f t="shared" si="9"/>
        <v/>
      </c>
    </row>
    <row r="605" spans="2:3">
      <c r="B605" s="41"/>
      <c r="C605" s="37" t="str">
        <f t="shared" si="9"/>
        <v/>
      </c>
    </row>
    <row r="606" spans="2:3">
      <c r="B606" s="41"/>
      <c r="C606" s="37" t="str">
        <f t="shared" si="9"/>
        <v/>
      </c>
    </row>
    <row r="607" spans="2:3">
      <c r="B607" s="41"/>
      <c r="C607" s="37" t="str">
        <f t="shared" si="9"/>
        <v/>
      </c>
    </row>
    <row r="608" spans="2:3">
      <c r="B608" s="41"/>
      <c r="C608" s="37" t="str">
        <f t="shared" si="9"/>
        <v/>
      </c>
    </row>
    <row r="609" spans="2:3">
      <c r="B609" s="41"/>
      <c r="C609" s="37" t="str">
        <f t="shared" si="9"/>
        <v/>
      </c>
    </row>
    <row r="610" spans="2:3">
      <c r="B610" s="41"/>
      <c r="C610" s="37" t="str">
        <f t="shared" si="9"/>
        <v/>
      </c>
    </row>
    <row r="611" spans="2:3">
      <c r="B611" s="41"/>
      <c r="C611" s="37" t="str">
        <f t="shared" si="9"/>
        <v/>
      </c>
    </row>
    <row r="612" spans="2:3">
      <c r="B612" s="41"/>
      <c r="C612" s="37" t="str">
        <f t="shared" si="9"/>
        <v/>
      </c>
    </row>
    <row r="613" spans="2:3">
      <c r="B613" s="41"/>
      <c r="C613" s="37" t="str">
        <f t="shared" si="9"/>
        <v/>
      </c>
    </row>
    <row r="614" spans="2:3">
      <c r="B614" s="41"/>
      <c r="C614" s="37" t="str">
        <f t="shared" si="9"/>
        <v/>
      </c>
    </row>
    <row r="615" spans="2:3">
      <c r="B615" s="41"/>
      <c r="C615" s="37" t="str">
        <f t="shared" si="9"/>
        <v/>
      </c>
    </row>
    <row r="616" spans="2:3">
      <c r="B616" s="41"/>
      <c r="C616" s="37" t="str">
        <f t="shared" si="9"/>
        <v/>
      </c>
    </row>
    <row r="617" spans="2:3">
      <c r="B617" s="41"/>
      <c r="C617" s="37" t="str">
        <f t="shared" si="9"/>
        <v/>
      </c>
    </row>
    <row r="618" spans="2:3">
      <c r="B618" s="41"/>
      <c r="C618" s="37" t="str">
        <f t="shared" si="9"/>
        <v/>
      </c>
    </row>
    <row r="619" spans="2:3">
      <c r="B619" s="41"/>
      <c r="C619" s="37" t="str">
        <f t="shared" si="9"/>
        <v/>
      </c>
    </row>
    <row r="620" spans="2:3">
      <c r="B620" s="41"/>
      <c r="C620" s="37" t="str">
        <f t="shared" si="9"/>
        <v/>
      </c>
    </row>
    <row r="621" spans="2:3">
      <c r="B621" s="41"/>
      <c r="C621" s="37" t="str">
        <f t="shared" si="9"/>
        <v/>
      </c>
    </row>
    <row r="622" spans="2:3">
      <c r="B622" s="41"/>
      <c r="C622" s="37" t="str">
        <f t="shared" si="9"/>
        <v/>
      </c>
    </row>
    <row r="623" spans="2:3">
      <c r="B623" s="41"/>
      <c r="C623" s="37" t="str">
        <f t="shared" si="9"/>
        <v/>
      </c>
    </row>
    <row r="624" spans="2:3">
      <c r="B624" s="41"/>
      <c r="C624" s="37" t="str">
        <f t="shared" si="9"/>
        <v/>
      </c>
    </row>
    <row r="625" spans="2:3">
      <c r="B625" s="41"/>
      <c r="C625" s="37" t="str">
        <f t="shared" si="9"/>
        <v/>
      </c>
    </row>
    <row r="626" spans="2:3">
      <c r="B626" s="41"/>
      <c r="C626" s="37" t="str">
        <f t="shared" si="9"/>
        <v/>
      </c>
    </row>
    <row r="627" spans="2:3">
      <c r="B627" s="41"/>
      <c r="C627" s="37" t="str">
        <f t="shared" si="9"/>
        <v/>
      </c>
    </row>
    <row r="628" spans="2:3">
      <c r="B628" s="41"/>
      <c r="C628" s="37" t="str">
        <f t="shared" si="9"/>
        <v/>
      </c>
    </row>
    <row r="629" spans="2:3">
      <c r="B629" s="41"/>
      <c r="C629" s="37" t="str">
        <f t="shared" si="9"/>
        <v/>
      </c>
    </row>
    <row r="630" spans="2:3">
      <c r="B630" s="41"/>
      <c r="C630" s="37" t="str">
        <f t="shared" si="9"/>
        <v/>
      </c>
    </row>
    <row r="631" spans="2:3">
      <c r="B631" s="41"/>
      <c r="C631" s="37" t="str">
        <f t="shared" si="9"/>
        <v/>
      </c>
    </row>
    <row r="632" spans="2:3">
      <c r="B632" s="41"/>
      <c r="C632" s="37" t="str">
        <f t="shared" si="9"/>
        <v/>
      </c>
    </row>
    <row r="633" spans="2:3">
      <c r="B633" s="41"/>
      <c r="C633" s="37" t="str">
        <f t="shared" si="9"/>
        <v/>
      </c>
    </row>
    <row r="634" spans="2:3">
      <c r="B634" s="41"/>
      <c r="C634" s="37" t="str">
        <f t="shared" si="9"/>
        <v/>
      </c>
    </row>
    <row r="635" spans="2:3">
      <c r="B635" s="41"/>
      <c r="C635" s="37" t="str">
        <f t="shared" si="9"/>
        <v/>
      </c>
    </row>
    <row r="636" spans="2:3">
      <c r="B636" s="41"/>
      <c r="C636" s="37" t="str">
        <f t="shared" si="9"/>
        <v/>
      </c>
    </row>
    <row r="637" spans="2:3">
      <c r="B637" s="41"/>
      <c r="C637" s="37" t="str">
        <f t="shared" si="9"/>
        <v/>
      </c>
    </row>
    <row r="638" spans="2:3">
      <c r="B638" s="41"/>
      <c r="C638" s="37" t="str">
        <f t="shared" si="9"/>
        <v/>
      </c>
    </row>
    <row r="639" spans="2:3">
      <c r="B639" s="41"/>
      <c r="C639" s="37" t="str">
        <f t="shared" si="9"/>
        <v/>
      </c>
    </row>
    <row r="640" spans="2:3">
      <c r="B640" s="41"/>
      <c r="C640" s="37" t="str">
        <f t="shared" si="9"/>
        <v/>
      </c>
    </row>
    <row r="641" spans="2:3">
      <c r="B641" s="41"/>
      <c r="C641" s="37" t="str">
        <f t="shared" si="9"/>
        <v/>
      </c>
    </row>
    <row r="642" spans="2:3">
      <c r="B642" s="41"/>
      <c r="C642" s="37" t="str">
        <f t="shared" si="9"/>
        <v/>
      </c>
    </row>
    <row r="643" spans="2:3">
      <c r="B643" s="41"/>
      <c r="C643" s="37" t="str">
        <f t="shared" si="9"/>
        <v/>
      </c>
    </row>
    <row r="644" spans="2:3">
      <c r="B644" s="41"/>
      <c r="C644" s="37" t="str">
        <f t="shared" si="9"/>
        <v/>
      </c>
    </row>
    <row r="645" spans="2:3">
      <c r="B645" s="41"/>
      <c r="C645" s="37" t="str">
        <f t="shared" si="9"/>
        <v/>
      </c>
    </row>
    <row r="646" spans="2:3">
      <c r="B646" s="41"/>
      <c r="C646" s="37" t="str">
        <f t="shared" si="9"/>
        <v/>
      </c>
    </row>
    <row r="647" spans="2:3">
      <c r="B647" s="41"/>
      <c r="C647" s="37" t="str">
        <f t="shared" si="9"/>
        <v/>
      </c>
    </row>
    <row r="648" spans="2:3">
      <c r="B648" s="41"/>
      <c r="C648" s="37" t="str">
        <f t="shared" si="9"/>
        <v/>
      </c>
    </row>
    <row r="649" spans="2:3">
      <c r="B649" s="41"/>
      <c r="C649" s="37" t="str">
        <f t="shared" si="9"/>
        <v/>
      </c>
    </row>
    <row r="650" spans="2:3">
      <c r="B650" s="41"/>
      <c r="C650" s="37" t="str">
        <f t="shared" si="9"/>
        <v/>
      </c>
    </row>
    <row r="651" spans="2:3">
      <c r="B651" s="41"/>
      <c r="C651" s="37" t="str">
        <f t="shared" ref="C651:C714" si="10">IF(B651="","",ABS(B651-$D$10))</f>
        <v/>
      </c>
    </row>
    <row r="652" spans="2:3">
      <c r="B652" s="41"/>
      <c r="C652" s="37" t="str">
        <f t="shared" si="10"/>
        <v/>
      </c>
    </row>
    <row r="653" spans="2:3">
      <c r="B653" s="41"/>
      <c r="C653" s="37" t="str">
        <f t="shared" si="10"/>
        <v/>
      </c>
    </row>
    <row r="654" spans="2:3">
      <c r="B654" s="41"/>
      <c r="C654" s="37" t="str">
        <f t="shared" si="10"/>
        <v/>
      </c>
    </row>
    <row r="655" spans="2:3">
      <c r="B655" s="41"/>
      <c r="C655" s="37" t="str">
        <f t="shared" si="10"/>
        <v/>
      </c>
    </row>
    <row r="656" spans="2:3">
      <c r="B656" s="41"/>
      <c r="C656" s="37" t="str">
        <f t="shared" si="10"/>
        <v/>
      </c>
    </row>
    <row r="657" spans="2:3">
      <c r="B657" s="41"/>
      <c r="C657" s="37" t="str">
        <f t="shared" si="10"/>
        <v/>
      </c>
    </row>
    <row r="658" spans="2:3">
      <c r="B658" s="41"/>
      <c r="C658" s="37" t="str">
        <f t="shared" si="10"/>
        <v/>
      </c>
    </row>
    <row r="659" spans="2:3">
      <c r="B659" s="41"/>
      <c r="C659" s="37" t="str">
        <f t="shared" si="10"/>
        <v/>
      </c>
    </row>
    <row r="660" spans="2:3">
      <c r="B660" s="41"/>
      <c r="C660" s="37" t="str">
        <f t="shared" si="10"/>
        <v/>
      </c>
    </row>
    <row r="661" spans="2:3">
      <c r="B661" s="41"/>
      <c r="C661" s="37" t="str">
        <f t="shared" si="10"/>
        <v/>
      </c>
    </row>
    <row r="662" spans="2:3">
      <c r="B662" s="41"/>
      <c r="C662" s="37" t="str">
        <f t="shared" si="10"/>
        <v/>
      </c>
    </row>
    <row r="663" spans="2:3">
      <c r="B663" s="41"/>
      <c r="C663" s="37" t="str">
        <f t="shared" si="10"/>
        <v/>
      </c>
    </row>
    <row r="664" spans="2:3">
      <c r="B664" s="41"/>
      <c r="C664" s="37" t="str">
        <f t="shared" si="10"/>
        <v/>
      </c>
    </row>
    <row r="665" spans="2:3">
      <c r="B665" s="41"/>
      <c r="C665" s="37" t="str">
        <f t="shared" si="10"/>
        <v/>
      </c>
    </row>
    <row r="666" spans="2:3">
      <c r="B666" s="41"/>
      <c r="C666" s="37" t="str">
        <f t="shared" si="10"/>
        <v/>
      </c>
    </row>
    <row r="667" spans="2:3">
      <c r="B667" s="41"/>
      <c r="C667" s="37" t="str">
        <f t="shared" si="10"/>
        <v/>
      </c>
    </row>
    <row r="668" spans="2:3">
      <c r="B668" s="41"/>
      <c r="C668" s="37" t="str">
        <f t="shared" si="10"/>
        <v/>
      </c>
    </row>
    <row r="669" spans="2:3">
      <c r="B669" s="41"/>
      <c r="C669" s="37" t="str">
        <f t="shared" si="10"/>
        <v/>
      </c>
    </row>
    <row r="670" spans="2:3">
      <c r="B670" s="41"/>
      <c r="C670" s="37" t="str">
        <f t="shared" si="10"/>
        <v/>
      </c>
    </row>
    <row r="671" spans="2:3">
      <c r="B671" s="41"/>
      <c r="C671" s="37" t="str">
        <f t="shared" si="10"/>
        <v/>
      </c>
    </row>
    <row r="672" spans="2:3">
      <c r="B672" s="41"/>
      <c r="C672" s="37" t="str">
        <f t="shared" si="10"/>
        <v/>
      </c>
    </row>
    <row r="673" spans="2:3">
      <c r="B673" s="41"/>
      <c r="C673" s="37" t="str">
        <f t="shared" si="10"/>
        <v/>
      </c>
    </row>
    <row r="674" spans="2:3">
      <c r="B674" s="41"/>
      <c r="C674" s="37" t="str">
        <f t="shared" si="10"/>
        <v/>
      </c>
    </row>
    <row r="675" spans="2:3">
      <c r="B675" s="41"/>
      <c r="C675" s="37" t="str">
        <f t="shared" si="10"/>
        <v/>
      </c>
    </row>
    <row r="676" spans="2:3">
      <c r="B676" s="41"/>
      <c r="C676" s="37" t="str">
        <f t="shared" si="10"/>
        <v/>
      </c>
    </row>
    <row r="677" spans="2:3">
      <c r="B677" s="41"/>
      <c r="C677" s="37" t="str">
        <f t="shared" si="10"/>
        <v/>
      </c>
    </row>
    <row r="678" spans="2:3">
      <c r="B678" s="41"/>
      <c r="C678" s="37" t="str">
        <f t="shared" si="10"/>
        <v/>
      </c>
    </row>
    <row r="679" spans="2:3">
      <c r="B679" s="41"/>
      <c r="C679" s="37" t="str">
        <f t="shared" si="10"/>
        <v/>
      </c>
    </row>
    <row r="680" spans="2:3">
      <c r="B680" s="41"/>
      <c r="C680" s="37" t="str">
        <f t="shared" si="10"/>
        <v/>
      </c>
    </row>
    <row r="681" spans="2:3">
      <c r="B681" s="41"/>
      <c r="C681" s="37" t="str">
        <f t="shared" si="10"/>
        <v/>
      </c>
    </row>
    <row r="682" spans="2:3">
      <c r="B682" s="41"/>
      <c r="C682" s="37" t="str">
        <f t="shared" si="10"/>
        <v/>
      </c>
    </row>
    <row r="683" spans="2:3">
      <c r="B683" s="41"/>
      <c r="C683" s="37" t="str">
        <f t="shared" si="10"/>
        <v/>
      </c>
    </row>
    <row r="684" spans="2:3">
      <c r="B684" s="41"/>
      <c r="C684" s="37" t="str">
        <f t="shared" si="10"/>
        <v/>
      </c>
    </row>
    <row r="685" spans="2:3">
      <c r="B685" s="41"/>
      <c r="C685" s="37" t="str">
        <f t="shared" si="10"/>
        <v/>
      </c>
    </row>
    <row r="686" spans="2:3">
      <c r="B686" s="41"/>
      <c r="C686" s="37" t="str">
        <f t="shared" si="10"/>
        <v/>
      </c>
    </row>
    <row r="687" spans="2:3">
      <c r="B687" s="41"/>
      <c r="C687" s="37" t="str">
        <f t="shared" si="10"/>
        <v/>
      </c>
    </row>
    <row r="688" spans="2:3">
      <c r="B688" s="41"/>
      <c r="C688" s="37" t="str">
        <f t="shared" si="10"/>
        <v/>
      </c>
    </row>
    <row r="689" spans="2:3">
      <c r="B689" s="41"/>
      <c r="C689" s="37" t="str">
        <f t="shared" si="10"/>
        <v/>
      </c>
    </row>
    <row r="690" spans="2:3">
      <c r="B690" s="41"/>
      <c r="C690" s="37" t="str">
        <f t="shared" si="10"/>
        <v/>
      </c>
    </row>
    <row r="691" spans="2:3">
      <c r="B691" s="41"/>
      <c r="C691" s="37" t="str">
        <f t="shared" si="10"/>
        <v/>
      </c>
    </row>
    <row r="692" spans="2:3">
      <c r="B692" s="41"/>
      <c r="C692" s="37" t="str">
        <f t="shared" si="10"/>
        <v/>
      </c>
    </row>
    <row r="693" spans="2:3">
      <c r="B693" s="41"/>
      <c r="C693" s="37" t="str">
        <f t="shared" si="10"/>
        <v/>
      </c>
    </row>
    <row r="694" spans="2:3">
      <c r="B694" s="41"/>
      <c r="C694" s="37" t="str">
        <f t="shared" si="10"/>
        <v/>
      </c>
    </row>
    <row r="695" spans="2:3">
      <c r="B695" s="41"/>
      <c r="C695" s="37" t="str">
        <f t="shared" si="10"/>
        <v/>
      </c>
    </row>
    <row r="696" spans="2:3">
      <c r="B696" s="41"/>
      <c r="C696" s="37" t="str">
        <f t="shared" si="10"/>
        <v/>
      </c>
    </row>
    <row r="697" spans="2:3">
      <c r="B697" s="41"/>
      <c r="C697" s="37" t="str">
        <f t="shared" si="10"/>
        <v/>
      </c>
    </row>
    <row r="698" spans="2:3">
      <c r="B698" s="41"/>
      <c r="C698" s="37" t="str">
        <f t="shared" si="10"/>
        <v/>
      </c>
    </row>
    <row r="699" spans="2:3">
      <c r="B699" s="41"/>
      <c r="C699" s="37" t="str">
        <f t="shared" si="10"/>
        <v/>
      </c>
    </row>
    <row r="700" spans="2:3">
      <c r="B700" s="41"/>
      <c r="C700" s="37" t="str">
        <f t="shared" si="10"/>
        <v/>
      </c>
    </row>
    <row r="701" spans="2:3">
      <c r="B701" s="41"/>
      <c r="C701" s="37" t="str">
        <f t="shared" si="10"/>
        <v/>
      </c>
    </row>
    <row r="702" spans="2:3">
      <c r="B702" s="41"/>
      <c r="C702" s="37" t="str">
        <f t="shared" si="10"/>
        <v/>
      </c>
    </row>
    <row r="703" spans="2:3">
      <c r="B703" s="41"/>
      <c r="C703" s="37" t="str">
        <f t="shared" si="10"/>
        <v/>
      </c>
    </row>
    <row r="704" spans="2:3">
      <c r="B704" s="41"/>
      <c r="C704" s="37" t="str">
        <f t="shared" si="10"/>
        <v/>
      </c>
    </row>
    <row r="705" spans="2:3">
      <c r="B705" s="41"/>
      <c r="C705" s="37" t="str">
        <f t="shared" si="10"/>
        <v/>
      </c>
    </row>
    <row r="706" spans="2:3">
      <c r="B706" s="41"/>
      <c r="C706" s="37" t="str">
        <f t="shared" si="10"/>
        <v/>
      </c>
    </row>
    <row r="707" spans="2:3">
      <c r="B707" s="41"/>
      <c r="C707" s="37" t="str">
        <f t="shared" si="10"/>
        <v/>
      </c>
    </row>
    <row r="708" spans="2:3">
      <c r="B708" s="41"/>
      <c r="C708" s="37" t="str">
        <f t="shared" si="10"/>
        <v/>
      </c>
    </row>
    <row r="709" spans="2:3">
      <c r="B709" s="41"/>
      <c r="C709" s="37" t="str">
        <f t="shared" si="10"/>
        <v/>
      </c>
    </row>
    <row r="710" spans="2:3">
      <c r="B710" s="41"/>
      <c r="C710" s="37" t="str">
        <f t="shared" si="10"/>
        <v/>
      </c>
    </row>
    <row r="711" spans="2:3">
      <c r="B711" s="41"/>
      <c r="C711" s="37" t="str">
        <f t="shared" si="10"/>
        <v/>
      </c>
    </row>
    <row r="712" spans="2:3">
      <c r="B712" s="41"/>
      <c r="C712" s="37" t="str">
        <f t="shared" si="10"/>
        <v/>
      </c>
    </row>
    <row r="713" spans="2:3">
      <c r="B713" s="41"/>
      <c r="C713" s="37" t="str">
        <f t="shared" si="10"/>
        <v/>
      </c>
    </row>
    <row r="714" spans="2:3">
      <c r="B714" s="41"/>
      <c r="C714" s="37" t="str">
        <f t="shared" si="10"/>
        <v/>
      </c>
    </row>
    <row r="715" spans="2:3">
      <c r="B715" s="41"/>
      <c r="C715" s="37" t="str">
        <f t="shared" ref="C715:C778" si="11">IF(B715="","",ABS(B715-$D$10))</f>
        <v/>
      </c>
    </row>
    <row r="716" spans="2:3">
      <c r="B716" s="41"/>
      <c r="C716" s="37" t="str">
        <f t="shared" si="11"/>
        <v/>
      </c>
    </row>
    <row r="717" spans="2:3">
      <c r="B717" s="41"/>
      <c r="C717" s="37" t="str">
        <f t="shared" si="11"/>
        <v/>
      </c>
    </row>
    <row r="718" spans="2:3">
      <c r="B718" s="41"/>
      <c r="C718" s="37" t="str">
        <f t="shared" si="11"/>
        <v/>
      </c>
    </row>
    <row r="719" spans="2:3">
      <c r="B719" s="41"/>
      <c r="C719" s="37" t="str">
        <f t="shared" si="11"/>
        <v/>
      </c>
    </row>
    <row r="720" spans="2:3">
      <c r="B720" s="41"/>
      <c r="C720" s="37" t="str">
        <f t="shared" si="11"/>
        <v/>
      </c>
    </row>
    <row r="721" spans="2:3">
      <c r="B721" s="41"/>
      <c r="C721" s="37" t="str">
        <f t="shared" si="11"/>
        <v/>
      </c>
    </row>
    <row r="722" spans="2:3">
      <c r="B722" s="41"/>
      <c r="C722" s="37" t="str">
        <f t="shared" si="11"/>
        <v/>
      </c>
    </row>
    <row r="723" spans="2:3">
      <c r="B723" s="41"/>
      <c r="C723" s="37" t="str">
        <f t="shared" si="11"/>
        <v/>
      </c>
    </row>
    <row r="724" spans="2:3">
      <c r="B724" s="41"/>
      <c r="C724" s="37" t="str">
        <f t="shared" si="11"/>
        <v/>
      </c>
    </row>
    <row r="725" spans="2:3">
      <c r="B725" s="41"/>
      <c r="C725" s="37" t="str">
        <f t="shared" si="11"/>
        <v/>
      </c>
    </row>
    <row r="726" spans="2:3">
      <c r="B726" s="41"/>
      <c r="C726" s="37" t="str">
        <f t="shared" si="11"/>
        <v/>
      </c>
    </row>
    <row r="727" spans="2:3">
      <c r="B727" s="41"/>
      <c r="C727" s="37" t="str">
        <f t="shared" si="11"/>
        <v/>
      </c>
    </row>
    <row r="728" spans="2:3">
      <c r="B728" s="41"/>
      <c r="C728" s="37" t="str">
        <f t="shared" si="11"/>
        <v/>
      </c>
    </row>
    <row r="729" spans="2:3">
      <c r="B729" s="41"/>
      <c r="C729" s="37" t="str">
        <f t="shared" si="11"/>
        <v/>
      </c>
    </row>
    <row r="730" spans="2:3">
      <c r="B730" s="41"/>
      <c r="C730" s="37" t="str">
        <f t="shared" si="11"/>
        <v/>
      </c>
    </row>
    <row r="731" spans="2:3">
      <c r="B731" s="41"/>
      <c r="C731" s="37" t="str">
        <f t="shared" si="11"/>
        <v/>
      </c>
    </row>
    <row r="732" spans="2:3">
      <c r="B732" s="41"/>
      <c r="C732" s="37" t="str">
        <f t="shared" si="11"/>
        <v/>
      </c>
    </row>
    <row r="733" spans="2:3">
      <c r="B733" s="41"/>
      <c r="C733" s="37" t="str">
        <f t="shared" si="11"/>
        <v/>
      </c>
    </row>
    <row r="734" spans="2:3">
      <c r="B734" s="41"/>
      <c r="C734" s="37" t="str">
        <f t="shared" si="11"/>
        <v/>
      </c>
    </row>
    <row r="735" spans="2:3">
      <c r="B735" s="41"/>
      <c r="C735" s="37" t="str">
        <f t="shared" si="11"/>
        <v/>
      </c>
    </row>
    <row r="736" spans="2:3">
      <c r="B736" s="41"/>
      <c r="C736" s="37" t="str">
        <f t="shared" si="11"/>
        <v/>
      </c>
    </row>
    <row r="737" spans="2:3">
      <c r="B737" s="41"/>
      <c r="C737" s="37" t="str">
        <f t="shared" si="11"/>
        <v/>
      </c>
    </row>
    <row r="738" spans="2:3">
      <c r="B738" s="41"/>
      <c r="C738" s="37" t="str">
        <f t="shared" si="11"/>
        <v/>
      </c>
    </row>
    <row r="739" spans="2:3">
      <c r="B739" s="41"/>
      <c r="C739" s="37" t="str">
        <f t="shared" si="11"/>
        <v/>
      </c>
    </row>
    <row r="740" spans="2:3">
      <c r="B740" s="41"/>
      <c r="C740" s="37" t="str">
        <f t="shared" si="11"/>
        <v/>
      </c>
    </row>
    <row r="741" spans="2:3">
      <c r="B741" s="41"/>
      <c r="C741" s="37" t="str">
        <f t="shared" si="11"/>
        <v/>
      </c>
    </row>
    <row r="742" spans="2:3">
      <c r="B742" s="41"/>
      <c r="C742" s="37" t="str">
        <f t="shared" si="11"/>
        <v/>
      </c>
    </row>
    <row r="743" spans="2:3">
      <c r="B743" s="41"/>
      <c r="C743" s="37" t="str">
        <f t="shared" si="11"/>
        <v/>
      </c>
    </row>
    <row r="744" spans="2:3">
      <c r="B744" s="41"/>
      <c r="C744" s="37" t="str">
        <f t="shared" si="11"/>
        <v/>
      </c>
    </row>
    <row r="745" spans="2:3">
      <c r="B745" s="41"/>
      <c r="C745" s="37" t="str">
        <f t="shared" si="11"/>
        <v/>
      </c>
    </row>
    <row r="746" spans="2:3">
      <c r="B746" s="41"/>
      <c r="C746" s="37" t="str">
        <f t="shared" si="11"/>
        <v/>
      </c>
    </row>
    <row r="747" spans="2:3">
      <c r="B747" s="41"/>
      <c r="C747" s="37" t="str">
        <f t="shared" si="11"/>
        <v/>
      </c>
    </row>
    <row r="748" spans="2:3">
      <c r="B748" s="41"/>
      <c r="C748" s="37" t="str">
        <f t="shared" si="11"/>
        <v/>
      </c>
    </row>
    <row r="749" spans="2:3">
      <c r="B749" s="41"/>
      <c r="C749" s="37" t="str">
        <f t="shared" si="11"/>
        <v/>
      </c>
    </row>
    <row r="750" spans="2:3">
      <c r="B750" s="41"/>
      <c r="C750" s="37" t="str">
        <f t="shared" si="11"/>
        <v/>
      </c>
    </row>
    <row r="751" spans="2:3">
      <c r="B751" s="41"/>
      <c r="C751" s="37" t="str">
        <f t="shared" si="11"/>
        <v/>
      </c>
    </row>
    <row r="752" spans="2:3">
      <c r="B752" s="41"/>
      <c r="C752" s="37" t="str">
        <f t="shared" si="11"/>
        <v/>
      </c>
    </row>
    <row r="753" spans="2:3">
      <c r="B753" s="41"/>
      <c r="C753" s="37" t="str">
        <f t="shared" si="11"/>
        <v/>
      </c>
    </row>
    <row r="754" spans="2:3">
      <c r="B754" s="41"/>
      <c r="C754" s="37" t="str">
        <f t="shared" si="11"/>
        <v/>
      </c>
    </row>
    <row r="755" spans="2:3">
      <c r="B755" s="41"/>
      <c r="C755" s="37" t="str">
        <f t="shared" si="11"/>
        <v/>
      </c>
    </row>
    <row r="756" spans="2:3">
      <c r="B756" s="41"/>
      <c r="C756" s="37" t="str">
        <f t="shared" si="11"/>
        <v/>
      </c>
    </row>
    <row r="757" spans="2:3">
      <c r="B757" s="41"/>
      <c r="C757" s="37" t="str">
        <f t="shared" si="11"/>
        <v/>
      </c>
    </row>
    <row r="758" spans="2:3">
      <c r="B758" s="41"/>
      <c r="C758" s="37" t="str">
        <f t="shared" si="11"/>
        <v/>
      </c>
    </row>
    <row r="759" spans="2:3">
      <c r="B759" s="41"/>
      <c r="C759" s="37" t="str">
        <f t="shared" si="11"/>
        <v/>
      </c>
    </row>
    <row r="760" spans="2:3">
      <c r="B760" s="41"/>
      <c r="C760" s="37" t="str">
        <f t="shared" si="11"/>
        <v/>
      </c>
    </row>
    <row r="761" spans="2:3">
      <c r="B761" s="41"/>
      <c r="C761" s="37" t="str">
        <f t="shared" si="11"/>
        <v/>
      </c>
    </row>
    <row r="762" spans="2:3">
      <c r="B762" s="41"/>
      <c r="C762" s="37" t="str">
        <f t="shared" si="11"/>
        <v/>
      </c>
    </row>
    <row r="763" spans="2:3">
      <c r="B763" s="41"/>
      <c r="C763" s="37" t="str">
        <f t="shared" si="11"/>
        <v/>
      </c>
    </row>
    <row r="764" spans="2:3">
      <c r="B764" s="41"/>
      <c r="C764" s="37" t="str">
        <f t="shared" si="11"/>
        <v/>
      </c>
    </row>
    <row r="765" spans="2:3">
      <c r="B765" s="41"/>
      <c r="C765" s="37" t="str">
        <f t="shared" si="11"/>
        <v/>
      </c>
    </row>
    <row r="766" spans="2:3">
      <c r="B766" s="41"/>
      <c r="C766" s="37" t="str">
        <f t="shared" si="11"/>
        <v/>
      </c>
    </row>
    <row r="767" spans="2:3">
      <c r="B767" s="41"/>
      <c r="C767" s="37" t="str">
        <f t="shared" si="11"/>
        <v/>
      </c>
    </row>
    <row r="768" spans="2:3">
      <c r="B768" s="41"/>
      <c r="C768" s="37" t="str">
        <f t="shared" si="11"/>
        <v/>
      </c>
    </row>
    <row r="769" spans="2:3">
      <c r="B769" s="41"/>
      <c r="C769" s="37" t="str">
        <f t="shared" si="11"/>
        <v/>
      </c>
    </row>
    <row r="770" spans="2:3">
      <c r="B770" s="41"/>
      <c r="C770" s="37" t="str">
        <f t="shared" si="11"/>
        <v/>
      </c>
    </row>
    <row r="771" spans="2:3">
      <c r="B771" s="41"/>
      <c r="C771" s="37" t="str">
        <f t="shared" si="11"/>
        <v/>
      </c>
    </row>
    <row r="772" spans="2:3">
      <c r="B772" s="41"/>
      <c r="C772" s="37" t="str">
        <f t="shared" si="11"/>
        <v/>
      </c>
    </row>
    <row r="773" spans="2:3">
      <c r="B773" s="41"/>
      <c r="C773" s="37" t="str">
        <f t="shared" si="11"/>
        <v/>
      </c>
    </row>
    <row r="774" spans="2:3">
      <c r="B774" s="41"/>
      <c r="C774" s="37" t="str">
        <f t="shared" si="11"/>
        <v/>
      </c>
    </row>
    <row r="775" spans="2:3">
      <c r="B775" s="41"/>
      <c r="C775" s="37" t="str">
        <f t="shared" si="11"/>
        <v/>
      </c>
    </row>
    <row r="776" spans="2:3">
      <c r="B776" s="41"/>
      <c r="C776" s="37" t="str">
        <f t="shared" si="11"/>
        <v/>
      </c>
    </row>
    <row r="777" spans="2:3">
      <c r="B777" s="41"/>
      <c r="C777" s="37" t="str">
        <f t="shared" si="11"/>
        <v/>
      </c>
    </row>
    <row r="778" spans="2:3">
      <c r="B778" s="41"/>
      <c r="C778" s="37" t="str">
        <f t="shared" si="11"/>
        <v/>
      </c>
    </row>
    <row r="779" spans="2:3">
      <c r="B779" s="41"/>
      <c r="C779" s="37" t="str">
        <f t="shared" ref="C779:C842" si="12">IF(B779="","",ABS(B779-$D$10))</f>
        <v/>
      </c>
    </row>
    <row r="780" spans="2:3">
      <c r="B780" s="41"/>
      <c r="C780" s="37" t="str">
        <f t="shared" si="12"/>
        <v/>
      </c>
    </row>
    <row r="781" spans="2:3">
      <c r="B781" s="41"/>
      <c r="C781" s="37" t="str">
        <f t="shared" si="12"/>
        <v/>
      </c>
    </row>
    <row r="782" spans="2:3">
      <c r="B782" s="41"/>
      <c r="C782" s="37" t="str">
        <f t="shared" si="12"/>
        <v/>
      </c>
    </row>
    <row r="783" spans="2:3">
      <c r="B783" s="41"/>
      <c r="C783" s="37" t="str">
        <f t="shared" si="12"/>
        <v/>
      </c>
    </row>
    <row r="784" spans="2:3">
      <c r="B784" s="41"/>
      <c r="C784" s="37" t="str">
        <f t="shared" si="12"/>
        <v/>
      </c>
    </row>
    <row r="785" spans="2:3">
      <c r="B785" s="41"/>
      <c r="C785" s="37" t="str">
        <f t="shared" si="12"/>
        <v/>
      </c>
    </row>
    <row r="786" spans="2:3">
      <c r="B786" s="41"/>
      <c r="C786" s="37" t="str">
        <f t="shared" si="12"/>
        <v/>
      </c>
    </row>
    <row r="787" spans="2:3">
      <c r="B787" s="41"/>
      <c r="C787" s="37" t="str">
        <f t="shared" si="12"/>
        <v/>
      </c>
    </row>
    <row r="788" spans="2:3">
      <c r="B788" s="41"/>
      <c r="C788" s="37" t="str">
        <f t="shared" si="12"/>
        <v/>
      </c>
    </row>
    <row r="789" spans="2:3">
      <c r="B789" s="41"/>
      <c r="C789" s="37" t="str">
        <f t="shared" si="12"/>
        <v/>
      </c>
    </row>
    <row r="790" spans="2:3">
      <c r="B790" s="41"/>
      <c r="C790" s="37" t="str">
        <f t="shared" si="12"/>
        <v/>
      </c>
    </row>
    <row r="791" spans="2:3">
      <c r="B791" s="41"/>
      <c r="C791" s="37" t="str">
        <f t="shared" si="12"/>
        <v/>
      </c>
    </row>
    <row r="792" spans="2:3">
      <c r="B792" s="41"/>
      <c r="C792" s="37" t="str">
        <f t="shared" si="12"/>
        <v/>
      </c>
    </row>
    <row r="793" spans="2:3">
      <c r="B793" s="41"/>
      <c r="C793" s="37" t="str">
        <f t="shared" si="12"/>
        <v/>
      </c>
    </row>
    <row r="794" spans="2:3">
      <c r="B794" s="41"/>
      <c r="C794" s="37" t="str">
        <f t="shared" si="12"/>
        <v/>
      </c>
    </row>
    <row r="795" spans="2:3">
      <c r="B795" s="41"/>
      <c r="C795" s="37" t="str">
        <f t="shared" si="12"/>
        <v/>
      </c>
    </row>
    <row r="796" spans="2:3">
      <c r="B796" s="41"/>
      <c r="C796" s="37" t="str">
        <f t="shared" si="12"/>
        <v/>
      </c>
    </row>
    <row r="797" spans="2:3">
      <c r="B797" s="41"/>
      <c r="C797" s="37" t="str">
        <f t="shared" si="12"/>
        <v/>
      </c>
    </row>
    <row r="798" spans="2:3">
      <c r="B798" s="41"/>
      <c r="C798" s="37" t="str">
        <f t="shared" si="12"/>
        <v/>
      </c>
    </row>
    <row r="799" spans="2:3">
      <c r="B799" s="41"/>
      <c r="C799" s="37" t="str">
        <f t="shared" si="12"/>
        <v/>
      </c>
    </row>
    <row r="800" spans="2:3">
      <c r="B800" s="41"/>
      <c r="C800" s="37" t="str">
        <f t="shared" si="12"/>
        <v/>
      </c>
    </row>
    <row r="801" spans="2:3">
      <c r="B801" s="41"/>
      <c r="C801" s="37" t="str">
        <f t="shared" si="12"/>
        <v/>
      </c>
    </row>
    <row r="802" spans="2:3">
      <c r="B802" s="41"/>
      <c r="C802" s="37" t="str">
        <f t="shared" si="12"/>
        <v/>
      </c>
    </row>
    <row r="803" spans="2:3">
      <c r="B803" s="41"/>
      <c r="C803" s="37" t="str">
        <f t="shared" si="12"/>
        <v/>
      </c>
    </row>
    <row r="804" spans="2:3">
      <c r="B804" s="41"/>
      <c r="C804" s="37" t="str">
        <f t="shared" si="12"/>
        <v/>
      </c>
    </row>
    <row r="805" spans="2:3">
      <c r="B805" s="41"/>
      <c r="C805" s="37" t="str">
        <f t="shared" si="12"/>
        <v/>
      </c>
    </row>
    <row r="806" spans="2:3">
      <c r="B806" s="41"/>
      <c r="C806" s="37" t="str">
        <f t="shared" si="12"/>
        <v/>
      </c>
    </row>
    <row r="807" spans="2:3">
      <c r="B807" s="41"/>
      <c r="C807" s="37" t="str">
        <f t="shared" si="12"/>
        <v/>
      </c>
    </row>
    <row r="808" spans="2:3">
      <c r="B808" s="41"/>
      <c r="C808" s="37" t="str">
        <f t="shared" si="12"/>
        <v/>
      </c>
    </row>
    <row r="809" spans="2:3">
      <c r="B809" s="41"/>
      <c r="C809" s="37" t="str">
        <f t="shared" si="12"/>
        <v/>
      </c>
    </row>
    <row r="810" spans="2:3">
      <c r="B810" s="41"/>
      <c r="C810" s="37" t="str">
        <f t="shared" si="12"/>
        <v/>
      </c>
    </row>
    <row r="811" spans="2:3">
      <c r="B811" s="41"/>
      <c r="C811" s="37" t="str">
        <f t="shared" si="12"/>
        <v/>
      </c>
    </row>
    <row r="812" spans="2:3">
      <c r="B812" s="41"/>
      <c r="C812" s="37" t="str">
        <f t="shared" si="12"/>
        <v/>
      </c>
    </row>
    <row r="813" spans="2:3">
      <c r="B813" s="41"/>
      <c r="C813" s="37" t="str">
        <f t="shared" si="12"/>
        <v/>
      </c>
    </row>
    <row r="814" spans="2:3">
      <c r="B814" s="41"/>
      <c r="C814" s="37" t="str">
        <f t="shared" si="12"/>
        <v/>
      </c>
    </row>
    <row r="815" spans="2:3">
      <c r="B815" s="41"/>
      <c r="C815" s="37" t="str">
        <f t="shared" si="12"/>
        <v/>
      </c>
    </row>
    <row r="816" spans="2:3">
      <c r="B816" s="41"/>
      <c r="C816" s="37" t="str">
        <f t="shared" si="12"/>
        <v/>
      </c>
    </row>
    <row r="817" spans="2:3">
      <c r="B817" s="41"/>
      <c r="C817" s="37" t="str">
        <f t="shared" si="12"/>
        <v/>
      </c>
    </row>
    <row r="818" spans="2:3">
      <c r="B818" s="41"/>
      <c r="C818" s="37" t="str">
        <f t="shared" si="12"/>
        <v/>
      </c>
    </row>
    <row r="819" spans="2:3">
      <c r="B819" s="41"/>
      <c r="C819" s="37" t="str">
        <f t="shared" si="12"/>
        <v/>
      </c>
    </row>
    <row r="820" spans="2:3">
      <c r="B820" s="41"/>
      <c r="C820" s="37" t="str">
        <f t="shared" si="12"/>
        <v/>
      </c>
    </row>
    <row r="821" spans="2:3">
      <c r="B821" s="41"/>
      <c r="C821" s="37" t="str">
        <f t="shared" si="12"/>
        <v/>
      </c>
    </row>
    <row r="822" spans="2:3">
      <c r="B822" s="41"/>
      <c r="C822" s="37" t="str">
        <f t="shared" si="12"/>
        <v/>
      </c>
    </row>
    <row r="823" spans="2:3">
      <c r="B823" s="41"/>
      <c r="C823" s="37" t="str">
        <f t="shared" si="12"/>
        <v/>
      </c>
    </row>
    <row r="824" spans="2:3">
      <c r="B824" s="41"/>
      <c r="C824" s="37" t="str">
        <f t="shared" si="12"/>
        <v/>
      </c>
    </row>
    <row r="825" spans="2:3">
      <c r="B825" s="41"/>
      <c r="C825" s="37" t="str">
        <f t="shared" si="12"/>
        <v/>
      </c>
    </row>
    <row r="826" spans="2:3">
      <c r="B826" s="41"/>
      <c r="C826" s="37" t="str">
        <f t="shared" si="12"/>
        <v/>
      </c>
    </row>
    <row r="827" spans="2:3">
      <c r="B827" s="41"/>
      <c r="C827" s="37" t="str">
        <f t="shared" si="12"/>
        <v/>
      </c>
    </row>
    <row r="828" spans="2:3">
      <c r="B828" s="41"/>
      <c r="C828" s="37" t="str">
        <f t="shared" si="12"/>
        <v/>
      </c>
    </row>
    <row r="829" spans="2:3">
      <c r="B829" s="41"/>
      <c r="C829" s="37" t="str">
        <f t="shared" si="12"/>
        <v/>
      </c>
    </row>
    <row r="830" spans="2:3">
      <c r="B830" s="41"/>
      <c r="C830" s="37" t="str">
        <f t="shared" si="12"/>
        <v/>
      </c>
    </row>
    <row r="831" spans="2:3">
      <c r="B831" s="41"/>
      <c r="C831" s="37" t="str">
        <f t="shared" si="12"/>
        <v/>
      </c>
    </row>
    <row r="832" spans="2:3">
      <c r="B832" s="41"/>
      <c r="C832" s="37" t="str">
        <f t="shared" si="12"/>
        <v/>
      </c>
    </row>
    <row r="833" spans="2:3">
      <c r="B833" s="41"/>
      <c r="C833" s="37" t="str">
        <f t="shared" si="12"/>
        <v/>
      </c>
    </row>
    <row r="834" spans="2:3">
      <c r="B834" s="41"/>
      <c r="C834" s="37" t="str">
        <f t="shared" si="12"/>
        <v/>
      </c>
    </row>
    <row r="835" spans="2:3">
      <c r="B835" s="41"/>
      <c r="C835" s="37" t="str">
        <f t="shared" si="12"/>
        <v/>
      </c>
    </row>
    <row r="836" spans="2:3">
      <c r="B836" s="41"/>
      <c r="C836" s="37" t="str">
        <f t="shared" si="12"/>
        <v/>
      </c>
    </row>
    <row r="837" spans="2:3">
      <c r="B837" s="41"/>
      <c r="C837" s="37" t="str">
        <f t="shared" si="12"/>
        <v/>
      </c>
    </row>
    <row r="838" spans="2:3">
      <c r="B838" s="41"/>
      <c r="C838" s="37" t="str">
        <f t="shared" si="12"/>
        <v/>
      </c>
    </row>
    <row r="839" spans="2:3">
      <c r="B839" s="41"/>
      <c r="C839" s="37" t="str">
        <f t="shared" si="12"/>
        <v/>
      </c>
    </row>
    <row r="840" spans="2:3">
      <c r="B840" s="41"/>
      <c r="C840" s="37" t="str">
        <f t="shared" si="12"/>
        <v/>
      </c>
    </row>
    <row r="841" spans="2:3">
      <c r="B841" s="41"/>
      <c r="C841" s="37" t="str">
        <f t="shared" si="12"/>
        <v/>
      </c>
    </row>
    <row r="842" spans="2:3">
      <c r="B842" s="41"/>
      <c r="C842" s="37" t="str">
        <f t="shared" si="12"/>
        <v/>
      </c>
    </row>
    <row r="843" spans="2:3">
      <c r="B843" s="41"/>
      <c r="C843" s="37" t="str">
        <f t="shared" ref="C843:C906" si="13">IF(B843="","",ABS(B843-$D$10))</f>
        <v/>
      </c>
    </row>
    <row r="844" spans="2:3">
      <c r="B844" s="41"/>
      <c r="C844" s="37" t="str">
        <f t="shared" si="13"/>
        <v/>
      </c>
    </row>
    <row r="845" spans="2:3">
      <c r="B845" s="41"/>
      <c r="C845" s="37" t="str">
        <f t="shared" si="13"/>
        <v/>
      </c>
    </row>
    <row r="846" spans="2:3">
      <c r="B846" s="41"/>
      <c r="C846" s="37" t="str">
        <f t="shared" si="13"/>
        <v/>
      </c>
    </row>
    <row r="847" spans="2:3">
      <c r="B847" s="41"/>
      <c r="C847" s="37" t="str">
        <f t="shared" si="13"/>
        <v/>
      </c>
    </row>
    <row r="848" spans="2:3">
      <c r="B848" s="41"/>
      <c r="C848" s="37" t="str">
        <f t="shared" si="13"/>
        <v/>
      </c>
    </row>
    <row r="849" spans="2:3">
      <c r="B849" s="41"/>
      <c r="C849" s="37" t="str">
        <f t="shared" si="13"/>
        <v/>
      </c>
    </row>
    <row r="850" spans="2:3">
      <c r="B850" s="41"/>
      <c r="C850" s="37" t="str">
        <f t="shared" si="13"/>
        <v/>
      </c>
    </row>
    <row r="851" spans="2:3">
      <c r="B851" s="41"/>
      <c r="C851" s="37" t="str">
        <f t="shared" si="13"/>
        <v/>
      </c>
    </row>
    <row r="852" spans="2:3">
      <c r="B852" s="41"/>
      <c r="C852" s="37" t="str">
        <f t="shared" si="13"/>
        <v/>
      </c>
    </row>
    <row r="853" spans="2:3">
      <c r="B853" s="41"/>
      <c r="C853" s="37" t="str">
        <f t="shared" si="13"/>
        <v/>
      </c>
    </row>
    <row r="854" spans="2:3">
      <c r="B854" s="41"/>
      <c r="C854" s="37" t="str">
        <f t="shared" si="13"/>
        <v/>
      </c>
    </row>
    <row r="855" spans="2:3">
      <c r="B855" s="41"/>
      <c r="C855" s="37" t="str">
        <f t="shared" si="13"/>
        <v/>
      </c>
    </row>
    <row r="856" spans="2:3">
      <c r="B856" s="41"/>
      <c r="C856" s="37" t="str">
        <f t="shared" si="13"/>
        <v/>
      </c>
    </row>
    <row r="857" spans="2:3">
      <c r="B857" s="41"/>
      <c r="C857" s="37" t="str">
        <f t="shared" si="13"/>
        <v/>
      </c>
    </row>
    <row r="858" spans="2:3">
      <c r="B858" s="41"/>
      <c r="C858" s="37" t="str">
        <f t="shared" si="13"/>
        <v/>
      </c>
    </row>
    <row r="859" spans="2:3">
      <c r="B859" s="41"/>
      <c r="C859" s="37" t="str">
        <f t="shared" si="13"/>
        <v/>
      </c>
    </row>
    <row r="860" spans="2:3">
      <c r="B860" s="41"/>
      <c r="C860" s="37" t="str">
        <f t="shared" si="13"/>
        <v/>
      </c>
    </row>
    <row r="861" spans="2:3">
      <c r="B861" s="41"/>
      <c r="C861" s="37" t="str">
        <f t="shared" si="13"/>
        <v/>
      </c>
    </row>
    <row r="862" spans="2:3">
      <c r="B862" s="41"/>
      <c r="C862" s="37" t="str">
        <f t="shared" si="13"/>
        <v/>
      </c>
    </row>
    <row r="863" spans="2:3">
      <c r="B863" s="41"/>
      <c r="C863" s="37" t="str">
        <f t="shared" si="13"/>
        <v/>
      </c>
    </row>
    <row r="864" spans="2:3">
      <c r="B864" s="41"/>
      <c r="C864" s="37" t="str">
        <f t="shared" si="13"/>
        <v/>
      </c>
    </row>
    <row r="865" spans="2:3">
      <c r="B865" s="41"/>
      <c r="C865" s="37" t="str">
        <f t="shared" si="13"/>
        <v/>
      </c>
    </row>
    <row r="866" spans="2:3">
      <c r="B866" s="41"/>
      <c r="C866" s="37" t="str">
        <f t="shared" si="13"/>
        <v/>
      </c>
    </row>
    <row r="867" spans="2:3">
      <c r="B867" s="41"/>
      <c r="C867" s="37" t="str">
        <f t="shared" si="13"/>
        <v/>
      </c>
    </row>
    <row r="868" spans="2:3">
      <c r="B868" s="41"/>
      <c r="C868" s="37" t="str">
        <f t="shared" si="13"/>
        <v/>
      </c>
    </row>
    <row r="869" spans="2:3">
      <c r="B869" s="41"/>
      <c r="C869" s="37" t="str">
        <f t="shared" si="13"/>
        <v/>
      </c>
    </row>
    <row r="870" spans="2:3">
      <c r="B870" s="41"/>
      <c r="C870" s="37" t="str">
        <f t="shared" si="13"/>
        <v/>
      </c>
    </row>
    <row r="871" spans="2:3">
      <c r="B871" s="41"/>
      <c r="C871" s="37" t="str">
        <f t="shared" si="13"/>
        <v/>
      </c>
    </row>
    <row r="872" spans="2:3">
      <c r="B872" s="41"/>
      <c r="C872" s="37" t="str">
        <f t="shared" si="13"/>
        <v/>
      </c>
    </row>
    <row r="873" spans="2:3">
      <c r="B873" s="41"/>
      <c r="C873" s="37" t="str">
        <f t="shared" si="13"/>
        <v/>
      </c>
    </row>
    <row r="874" spans="2:3">
      <c r="B874" s="41"/>
      <c r="C874" s="37" t="str">
        <f t="shared" si="13"/>
        <v/>
      </c>
    </row>
    <row r="875" spans="2:3">
      <c r="B875" s="41"/>
      <c r="C875" s="37" t="str">
        <f t="shared" si="13"/>
        <v/>
      </c>
    </row>
    <row r="876" spans="2:3">
      <c r="B876" s="41"/>
      <c r="C876" s="37" t="str">
        <f t="shared" si="13"/>
        <v/>
      </c>
    </row>
    <row r="877" spans="2:3">
      <c r="B877" s="41"/>
      <c r="C877" s="37" t="str">
        <f t="shared" si="13"/>
        <v/>
      </c>
    </row>
    <row r="878" spans="2:3">
      <c r="B878" s="41"/>
      <c r="C878" s="37" t="str">
        <f t="shared" si="13"/>
        <v/>
      </c>
    </row>
    <row r="879" spans="2:3">
      <c r="B879" s="41"/>
      <c r="C879" s="37" t="str">
        <f t="shared" si="13"/>
        <v/>
      </c>
    </row>
    <row r="880" spans="2:3">
      <c r="B880" s="41"/>
      <c r="C880" s="37" t="str">
        <f t="shared" si="13"/>
        <v/>
      </c>
    </row>
    <row r="881" spans="2:3">
      <c r="B881" s="41"/>
      <c r="C881" s="37" t="str">
        <f t="shared" si="13"/>
        <v/>
      </c>
    </row>
    <row r="882" spans="2:3">
      <c r="B882" s="41"/>
      <c r="C882" s="37" t="str">
        <f t="shared" si="13"/>
        <v/>
      </c>
    </row>
    <row r="883" spans="2:3">
      <c r="B883" s="41"/>
      <c r="C883" s="37" t="str">
        <f t="shared" si="13"/>
        <v/>
      </c>
    </row>
    <row r="884" spans="2:3">
      <c r="B884" s="41"/>
      <c r="C884" s="37" t="str">
        <f t="shared" si="13"/>
        <v/>
      </c>
    </row>
    <row r="885" spans="2:3">
      <c r="B885" s="41"/>
      <c r="C885" s="37" t="str">
        <f t="shared" si="13"/>
        <v/>
      </c>
    </row>
    <row r="886" spans="2:3">
      <c r="B886" s="41"/>
      <c r="C886" s="37" t="str">
        <f t="shared" si="13"/>
        <v/>
      </c>
    </row>
    <row r="887" spans="2:3">
      <c r="B887" s="41"/>
      <c r="C887" s="37" t="str">
        <f t="shared" si="13"/>
        <v/>
      </c>
    </row>
    <row r="888" spans="2:3">
      <c r="B888" s="41"/>
      <c r="C888" s="37" t="str">
        <f t="shared" si="13"/>
        <v/>
      </c>
    </row>
    <row r="889" spans="2:3">
      <c r="B889" s="41"/>
      <c r="C889" s="37" t="str">
        <f t="shared" si="13"/>
        <v/>
      </c>
    </row>
    <row r="890" spans="2:3">
      <c r="B890" s="41"/>
      <c r="C890" s="37" t="str">
        <f t="shared" si="13"/>
        <v/>
      </c>
    </row>
    <row r="891" spans="2:3">
      <c r="B891" s="41"/>
      <c r="C891" s="37" t="str">
        <f t="shared" si="13"/>
        <v/>
      </c>
    </row>
    <row r="892" spans="2:3">
      <c r="B892" s="41"/>
      <c r="C892" s="37" t="str">
        <f t="shared" si="13"/>
        <v/>
      </c>
    </row>
    <row r="893" spans="2:3">
      <c r="B893" s="41"/>
      <c r="C893" s="37" t="str">
        <f t="shared" si="13"/>
        <v/>
      </c>
    </row>
    <row r="894" spans="2:3">
      <c r="B894" s="41"/>
      <c r="C894" s="37" t="str">
        <f t="shared" si="13"/>
        <v/>
      </c>
    </row>
    <row r="895" spans="2:3">
      <c r="B895" s="41"/>
      <c r="C895" s="37" t="str">
        <f t="shared" si="13"/>
        <v/>
      </c>
    </row>
    <row r="896" spans="2:3">
      <c r="B896" s="41"/>
      <c r="C896" s="37" t="str">
        <f t="shared" si="13"/>
        <v/>
      </c>
    </row>
    <row r="897" spans="2:3">
      <c r="B897" s="41"/>
      <c r="C897" s="37" t="str">
        <f t="shared" si="13"/>
        <v/>
      </c>
    </row>
    <row r="898" spans="2:3">
      <c r="B898" s="41"/>
      <c r="C898" s="37" t="str">
        <f t="shared" si="13"/>
        <v/>
      </c>
    </row>
    <row r="899" spans="2:3">
      <c r="B899" s="41"/>
      <c r="C899" s="37" t="str">
        <f t="shared" si="13"/>
        <v/>
      </c>
    </row>
    <row r="900" spans="2:3">
      <c r="B900" s="41"/>
      <c r="C900" s="37" t="str">
        <f t="shared" si="13"/>
        <v/>
      </c>
    </row>
    <row r="901" spans="2:3">
      <c r="B901" s="41"/>
      <c r="C901" s="37" t="str">
        <f t="shared" si="13"/>
        <v/>
      </c>
    </row>
    <row r="902" spans="2:3">
      <c r="B902" s="41"/>
      <c r="C902" s="37" t="str">
        <f t="shared" si="13"/>
        <v/>
      </c>
    </row>
    <row r="903" spans="2:3">
      <c r="B903" s="41"/>
      <c r="C903" s="37" t="str">
        <f t="shared" si="13"/>
        <v/>
      </c>
    </row>
    <row r="904" spans="2:3">
      <c r="B904" s="41"/>
      <c r="C904" s="37" t="str">
        <f t="shared" si="13"/>
        <v/>
      </c>
    </row>
    <row r="905" spans="2:3">
      <c r="B905" s="41"/>
      <c r="C905" s="37" t="str">
        <f t="shared" si="13"/>
        <v/>
      </c>
    </row>
    <row r="906" spans="2:3">
      <c r="B906" s="41"/>
      <c r="C906" s="37" t="str">
        <f t="shared" si="13"/>
        <v/>
      </c>
    </row>
    <row r="907" spans="2:3">
      <c r="B907" s="41"/>
      <c r="C907" s="37" t="str">
        <f t="shared" ref="C907:C970" si="14">IF(B907="","",ABS(B907-$D$10))</f>
        <v/>
      </c>
    </row>
    <row r="908" spans="2:3">
      <c r="B908" s="41"/>
      <c r="C908" s="37" t="str">
        <f t="shared" si="14"/>
        <v/>
      </c>
    </row>
    <row r="909" spans="2:3">
      <c r="B909" s="41"/>
      <c r="C909" s="37" t="str">
        <f t="shared" si="14"/>
        <v/>
      </c>
    </row>
    <row r="910" spans="2:3">
      <c r="B910" s="41"/>
      <c r="C910" s="37" t="str">
        <f t="shared" si="14"/>
        <v/>
      </c>
    </row>
    <row r="911" spans="2:3">
      <c r="B911" s="41"/>
      <c r="C911" s="37" t="str">
        <f t="shared" si="14"/>
        <v/>
      </c>
    </row>
    <row r="912" spans="2:3">
      <c r="B912" s="41"/>
      <c r="C912" s="37" t="str">
        <f t="shared" si="14"/>
        <v/>
      </c>
    </row>
    <row r="913" spans="2:3">
      <c r="B913" s="41"/>
      <c r="C913" s="37" t="str">
        <f t="shared" si="14"/>
        <v/>
      </c>
    </row>
    <row r="914" spans="2:3">
      <c r="B914" s="41"/>
      <c r="C914" s="37" t="str">
        <f t="shared" si="14"/>
        <v/>
      </c>
    </row>
    <row r="915" spans="2:3">
      <c r="B915" s="41"/>
      <c r="C915" s="37" t="str">
        <f t="shared" si="14"/>
        <v/>
      </c>
    </row>
    <row r="916" spans="2:3">
      <c r="B916" s="41"/>
      <c r="C916" s="37" t="str">
        <f t="shared" si="14"/>
        <v/>
      </c>
    </row>
    <row r="917" spans="2:3">
      <c r="B917" s="41"/>
      <c r="C917" s="37" t="str">
        <f t="shared" si="14"/>
        <v/>
      </c>
    </row>
    <row r="918" spans="2:3">
      <c r="B918" s="41"/>
      <c r="C918" s="37" t="str">
        <f t="shared" si="14"/>
        <v/>
      </c>
    </row>
    <row r="919" spans="2:3">
      <c r="B919" s="41"/>
      <c r="C919" s="37" t="str">
        <f t="shared" si="14"/>
        <v/>
      </c>
    </row>
    <row r="920" spans="2:3">
      <c r="B920" s="41"/>
      <c r="C920" s="37" t="str">
        <f t="shared" si="14"/>
        <v/>
      </c>
    </row>
    <row r="921" spans="2:3">
      <c r="B921" s="41"/>
      <c r="C921" s="37" t="str">
        <f t="shared" si="14"/>
        <v/>
      </c>
    </row>
    <row r="922" spans="2:3">
      <c r="B922" s="41"/>
      <c r="C922" s="37" t="str">
        <f t="shared" si="14"/>
        <v/>
      </c>
    </row>
    <row r="923" spans="2:3">
      <c r="B923" s="41"/>
      <c r="C923" s="37" t="str">
        <f t="shared" si="14"/>
        <v/>
      </c>
    </row>
    <row r="924" spans="2:3">
      <c r="B924" s="41"/>
      <c r="C924" s="37" t="str">
        <f t="shared" si="14"/>
        <v/>
      </c>
    </row>
    <row r="925" spans="2:3">
      <c r="B925" s="41"/>
      <c r="C925" s="37" t="str">
        <f t="shared" si="14"/>
        <v/>
      </c>
    </row>
    <row r="926" spans="2:3">
      <c r="B926" s="41"/>
      <c r="C926" s="37" t="str">
        <f t="shared" si="14"/>
        <v/>
      </c>
    </row>
    <row r="927" spans="2:3">
      <c r="B927" s="41"/>
      <c r="C927" s="37" t="str">
        <f t="shared" si="14"/>
        <v/>
      </c>
    </row>
    <row r="928" spans="2:3">
      <c r="B928" s="41"/>
      <c r="C928" s="37" t="str">
        <f t="shared" si="14"/>
        <v/>
      </c>
    </row>
    <row r="929" spans="2:3">
      <c r="B929" s="41"/>
      <c r="C929" s="37" t="str">
        <f t="shared" si="14"/>
        <v/>
      </c>
    </row>
    <row r="930" spans="2:3">
      <c r="B930" s="41"/>
      <c r="C930" s="37" t="str">
        <f t="shared" si="14"/>
        <v/>
      </c>
    </row>
    <row r="931" spans="2:3">
      <c r="B931" s="41"/>
      <c r="C931" s="37" t="str">
        <f t="shared" si="14"/>
        <v/>
      </c>
    </row>
    <row r="932" spans="2:3">
      <c r="B932" s="41"/>
      <c r="C932" s="37" t="str">
        <f t="shared" si="14"/>
        <v/>
      </c>
    </row>
    <row r="933" spans="2:3">
      <c r="B933" s="41"/>
      <c r="C933" s="37" t="str">
        <f t="shared" si="14"/>
        <v/>
      </c>
    </row>
    <row r="934" spans="2:3">
      <c r="B934" s="41"/>
      <c r="C934" s="37" t="str">
        <f t="shared" si="14"/>
        <v/>
      </c>
    </row>
    <row r="935" spans="2:3">
      <c r="B935" s="41"/>
      <c r="C935" s="37" t="str">
        <f t="shared" si="14"/>
        <v/>
      </c>
    </row>
    <row r="936" spans="2:3">
      <c r="B936" s="41"/>
      <c r="C936" s="37" t="str">
        <f t="shared" si="14"/>
        <v/>
      </c>
    </row>
    <row r="937" spans="2:3">
      <c r="B937" s="41"/>
      <c r="C937" s="37" t="str">
        <f t="shared" si="14"/>
        <v/>
      </c>
    </row>
    <row r="938" spans="2:3">
      <c r="B938" s="41"/>
      <c r="C938" s="37" t="str">
        <f t="shared" si="14"/>
        <v/>
      </c>
    </row>
    <row r="939" spans="2:3">
      <c r="B939" s="41"/>
      <c r="C939" s="37" t="str">
        <f t="shared" si="14"/>
        <v/>
      </c>
    </row>
    <row r="940" spans="2:3">
      <c r="B940" s="41"/>
      <c r="C940" s="37" t="str">
        <f t="shared" si="14"/>
        <v/>
      </c>
    </row>
    <row r="941" spans="2:3">
      <c r="B941" s="41"/>
      <c r="C941" s="37" t="str">
        <f t="shared" si="14"/>
        <v/>
      </c>
    </row>
    <row r="942" spans="2:3">
      <c r="B942" s="41"/>
      <c r="C942" s="37" t="str">
        <f t="shared" si="14"/>
        <v/>
      </c>
    </row>
    <row r="943" spans="2:3">
      <c r="B943" s="41"/>
      <c r="C943" s="37" t="str">
        <f t="shared" si="14"/>
        <v/>
      </c>
    </row>
    <row r="944" spans="2:3">
      <c r="B944" s="41"/>
      <c r="C944" s="37" t="str">
        <f t="shared" si="14"/>
        <v/>
      </c>
    </row>
    <row r="945" spans="2:3">
      <c r="B945" s="41"/>
      <c r="C945" s="37" t="str">
        <f t="shared" si="14"/>
        <v/>
      </c>
    </row>
    <row r="946" spans="2:3">
      <c r="B946" s="41"/>
      <c r="C946" s="37" t="str">
        <f t="shared" si="14"/>
        <v/>
      </c>
    </row>
    <row r="947" spans="2:3">
      <c r="B947" s="41"/>
      <c r="C947" s="37" t="str">
        <f t="shared" si="14"/>
        <v/>
      </c>
    </row>
    <row r="948" spans="2:3">
      <c r="B948" s="41"/>
      <c r="C948" s="37" t="str">
        <f t="shared" si="14"/>
        <v/>
      </c>
    </row>
    <row r="949" spans="2:3">
      <c r="B949" s="41"/>
      <c r="C949" s="37" t="str">
        <f t="shared" si="14"/>
        <v/>
      </c>
    </row>
    <row r="950" spans="2:3">
      <c r="B950" s="41"/>
      <c r="C950" s="37" t="str">
        <f t="shared" si="14"/>
        <v/>
      </c>
    </row>
    <row r="951" spans="2:3">
      <c r="B951" s="41"/>
      <c r="C951" s="37" t="str">
        <f t="shared" si="14"/>
        <v/>
      </c>
    </row>
    <row r="952" spans="2:3">
      <c r="B952" s="41"/>
      <c r="C952" s="37" t="str">
        <f t="shared" si="14"/>
        <v/>
      </c>
    </row>
    <row r="953" spans="2:3">
      <c r="B953" s="41"/>
      <c r="C953" s="37" t="str">
        <f t="shared" si="14"/>
        <v/>
      </c>
    </row>
    <row r="954" spans="2:3">
      <c r="B954" s="41"/>
      <c r="C954" s="37" t="str">
        <f t="shared" si="14"/>
        <v/>
      </c>
    </row>
    <row r="955" spans="2:3">
      <c r="B955" s="41"/>
      <c r="C955" s="37" t="str">
        <f t="shared" si="14"/>
        <v/>
      </c>
    </row>
    <row r="956" spans="2:3">
      <c r="B956" s="41"/>
      <c r="C956" s="37" t="str">
        <f t="shared" si="14"/>
        <v/>
      </c>
    </row>
    <row r="957" spans="2:3">
      <c r="B957" s="41"/>
      <c r="C957" s="37" t="str">
        <f t="shared" si="14"/>
        <v/>
      </c>
    </row>
    <row r="958" spans="2:3">
      <c r="B958" s="41"/>
      <c r="C958" s="37" t="str">
        <f t="shared" si="14"/>
        <v/>
      </c>
    </row>
    <row r="959" spans="2:3">
      <c r="B959" s="41"/>
      <c r="C959" s="37" t="str">
        <f t="shared" si="14"/>
        <v/>
      </c>
    </row>
    <row r="960" spans="2:3">
      <c r="B960" s="41"/>
      <c r="C960" s="37" t="str">
        <f t="shared" si="14"/>
        <v/>
      </c>
    </row>
    <row r="961" spans="2:3">
      <c r="B961" s="41"/>
      <c r="C961" s="37" t="str">
        <f t="shared" si="14"/>
        <v/>
      </c>
    </row>
    <row r="962" spans="2:3">
      <c r="B962" s="41"/>
      <c r="C962" s="37" t="str">
        <f t="shared" si="14"/>
        <v/>
      </c>
    </row>
    <row r="963" spans="2:3">
      <c r="B963" s="41"/>
      <c r="C963" s="37" t="str">
        <f t="shared" si="14"/>
        <v/>
      </c>
    </row>
    <row r="964" spans="2:3">
      <c r="B964" s="41"/>
      <c r="C964" s="37" t="str">
        <f t="shared" si="14"/>
        <v/>
      </c>
    </row>
    <row r="965" spans="2:3">
      <c r="B965" s="41"/>
      <c r="C965" s="37" t="str">
        <f t="shared" si="14"/>
        <v/>
      </c>
    </row>
    <row r="966" spans="2:3">
      <c r="B966" s="41"/>
      <c r="C966" s="37" t="str">
        <f t="shared" si="14"/>
        <v/>
      </c>
    </row>
    <row r="967" spans="2:3">
      <c r="B967" s="41"/>
      <c r="C967" s="37" t="str">
        <f t="shared" si="14"/>
        <v/>
      </c>
    </row>
    <row r="968" spans="2:3">
      <c r="B968" s="41"/>
      <c r="C968" s="37" t="str">
        <f t="shared" si="14"/>
        <v/>
      </c>
    </row>
    <row r="969" spans="2:3">
      <c r="B969" s="41"/>
      <c r="C969" s="37" t="str">
        <f t="shared" si="14"/>
        <v/>
      </c>
    </row>
    <row r="970" spans="2:3">
      <c r="B970" s="41"/>
      <c r="C970" s="37" t="str">
        <f t="shared" si="14"/>
        <v/>
      </c>
    </row>
    <row r="971" spans="2:3">
      <c r="B971" s="41"/>
      <c r="C971" s="37" t="str">
        <f t="shared" ref="C971:C1034" si="15">IF(B971="","",ABS(B971-$D$10))</f>
        <v/>
      </c>
    </row>
    <row r="972" spans="2:3">
      <c r="B972" s="41"/>
      <c r="C972" s="37" t="str">
        <f t="shared" si="15"/>
        <v/>
      </c>
    </row>
    <row r="973" spans="2:3">
      <c r="B973" s="41"/>
      <c r="C973" s="37" t="str">
        <f t="shared" si="15"/>
        <v/>
      </c>
    </row>
    <row r="974" spans="2:3">
      <c r="B974" s="41"/>
      <c r="C974" s="37" t="str">
        <f t="shared" si="15"/>
        <v/>
      </c>
    </row>
    <row r="975" spans="2:3">
      <c r="B975" s="41"/>
      <c r="C975" s="37" t="str">
        <f t="shared" si="15"/>
        <v/>
      </c>
    </row>
    <row r="976" spans="2:3">
      <c r="B976" s="41"/>
      <c r="C976" s="37" t="str">
        <f t="shared" si="15"/>
        <v/>
      </c>
    </row>
    <row r="977" spans="2:3">
      <c r="B977" s="41"/>
      <c r="C977" s="37" t="str">
        <f t="shared" si="15"/>
        <v/>
      </c>
    </row>
    <row r="978" spans="2:3">
      <c r="B978" s="41"/>
      <c r="C978" s="37" t="str">
        <f t="shared" si="15"/>
        <v/>
      </c>
    </row>
    <row r="979" spans="2:3">
      <c r="B979" s="41"/>
      <c r="C979" s="37" t="str">
        <f t="shared" si="15"/>
        <v/>
      </c>
    </row>
    <row r="980" spans="2:3">
      <c r="B980" s="41"/>
      <c r="C980" s="37" t="str">
        <f t="shared" si="15"/>
        <v/>
      </c>
    </row>
    <row r="981" spans="2:3">
      <c r="B981" s="41"/>
      <c r="C981" s="37" t="str">
        <f t="shared" si="15"/>
        <v/>
      </c>
    </row>
    <row r="982" spans="2:3">
      <c r="B982" s="41"/>
      <c r="C982" s="37" t="str">
        <f t="shared" si="15"/>
        <v/>
      </c>
    </row>
    <row r="983" spans="2:3">
      <c r="B983" s="41"/>
      <c r="C983" s="37" t="str">
        <f t="shared" si="15"/>
        <v/>
      </c>
    </row>
    <row r="984" spans="2:3">
      <c r="B984" s="41"/>
      <c r="C984" s="37" t="str">
        <f t="shared" si="15"/>
        <v/>
      </c>
    </row>
    <row r="985" spans="2:3">
      <c r="B985" s="41"/>
      <c r="C985" s="37" t="str">
        <f t="shared" si="15"/>
        <v/>
      </c>
    </row>
    <row r="986" spans="2:3">
      <c r="B986" s="41"/>
      <c r="C986" s="37" t="str">
        <f t="shared" si="15"/>
        <v/>
      </c>
    </row>
    <row r="987" spans="2:3">
      <c r="B987" s="41"/>
      <c r="C987" s="37" t="str">
        <f t="shared" si="15"/>
        <v/>
      </c>
    </row>
    <row r="988" spans="2:3">
      <c r="B988" s="41"/>
      <c r="C988" s="37" t="str">
        <f t="shared" si="15"/>
        <v/>
      </c>
    </row>
    <row r="989" spans="2:3">
      <c r="B989" s="41"/>
      <c r="C989" s="37" t="str">
        <f t="shared" si="15"/>
        <v/>
      </c>
    </row>
    <row r="990" spans="2:3">
      <c r="B990" s="41"/>
      <c r="C990" s="37" t="str">
        <f t="shared" si="15"/>
        <v/>
      </c>
    </row>
    <row r="991" spans="2:3">
      <c r="B991" s="41"/>
      <c r="C991" s="37" t="str">
        <f t="shared" si="15"/>
        <v/>
      </c>
    </row>
    <row r="992" spans="2:3">
      <c r="B992" s="41"/>
      <c r="C992" s="37" t="str">
        <f t="shared" si="15"/>
        <v/>
      </c>
    </row>
    <row r="993" spans="2:3">
      <c r="B993" s="41"/>
      <c r="C993" s="37" t="str">
        <f t="shared" si="15"/>
        <v/>
      </c>
    </row>
    <row r="994" spans="2:3">
      <c r="B994" s="41"/>
      <c r="C994" s="37" t="str">
        <f t="shared" si="15"/>
        <v/>
      </c>
    </row>
    <row r="995" spans="2:3">
      <c r="B995" s="41"/>
      <c r="C995" s="37" t="str">
        <f t="shared" si="15"/>
        <v/>
      </c>
    </row>
    <row r="996" spans="2:3">
      <c r="B996" s="41"/>
      <c r="C996" s="37" t="str">
        <f t="shared" si="15"/>
        <v/>
      </c>
    </row>
    <row r="997" spans="2:3">
      <c r="B997" s="41"/>
      <c r="C997" s="37" t="str">
        <f t="shared" si="15"/>
        <v/>
      </c>
    </row>
    <row r="998" spans="2:3">
      <c r="B998" s="41"/>
      <c r="C998" s="37" t="str">
        <f t="shared" si="15"/>
        <v/>
      </c>
    </row>
    <row r="999" spans="2:3">
      <c r="B999" s="41"/>
      <c r="C999" s="37" t="str">
        <f t="shared" si="15"/>
        <v/>
      </c>
    </row>
    <row r="1000" spans="2:3">
      <c r="B1000" s="41"/>
      <c r="C1000" s="37" t="str">
        <f t="shared" si="15"/>
        <v/>
      </c>
    </row>
    <row r="1001" spans="2:3">
      <c r="B1001" s="41"/>
      <c r="C1001" s="37" t="str">
        <f t="shared" si="15"/>
        <v/>
      </c>
    </row>
    <row r="1002" spans="2:3">
      <c r="B1002" s="41"/>
      <c r="C1002" s="37" t="str">
        <f t="shared" si="15"/>
        <v/>
      </c>
    </row>
    <row r="1003" spans="2:3">
      <c r="B1003" s="41"/>
      <c r="C1003" s="37" t="str">
        <f t="shared" si="15"/>
        <v/>
      </c>
    </row>
    <row r="1004" spans="2:3">
      <c r="B1004" s="41"/>
      <c r="C1004" s="37" t="str">
        <f t="shared" si="15"/>
        <v/>
      </c>
    </row>
    <row r="1005" spans="2:3">
      <c r="B1005" s="41"/>
      <c r="C1005" s="37" t="str">
        <f t="shared" si="15"/>
        <v/>
      </c>
    </row>
    <row r="1006" spans="2:3">
      <c r="B1006" s="41"/>
      <c r="C1006" s="37" t="str">
        <f t="shared" si="15"/>
        <v/>
      </c>
    </row>
    <row r="1007" spans="2:3">
      <c r="B1007" s="41"/>
      <c r="C1007" s="37" t="str">
        <f t="shared" si="15"/>
        <v/>
      </c>
    </row>
    <row r="1008" spans="2:3">
      <c r="B1008" s="41"/>
      <c r="C1008" s="37" t="str">
        <f t="shared" si="15"/>
        <v/>
      </c>
    </row>
    <row r="1009" spans="2:3">
      <c r="B1009" s="41"/>
      <c r="C1009" s="37" t="str">
        <f t="shared" si="15"/>
        <v/>
      </c>
    </row>
    <row r="1010" spans="2:3">
      <c r="B1010" s="41"/>
      <c r="C1010" s="37" t="str">
        <f t="shared" si="15"/>
        <v/>
      </c>
    </row>
    <row r="1011" spans="2:3">
      <c r="B1011" s="41"/>
      <c r="C1011" s="37" t="str">
        <f t="shared" si="15"/>
        <v/>
      </c>
    </row>
    <row r="1012" spans="2:3">
      <c r="B1012" s="41"/>
      <c r="C1012" s="37" t="str">
        <f t="shared" si="15"/>
        <v/>
      </c>
    </row>
    <row r="1013" spans="2:3">
      <c r="B1013" s="41"/>
      <c r="C1013" s="37" t="str">
        <f t="shared" si="15"/>
        <v/>
      </c>
    </row>
    <row r="1014" spans="2:3">
      <c r="B1014" s="41"/>
      <c r="C1014" s="37" t="str">
        <f t="shared" si="15"/>
        <v/>
      </c>
    </row>
    <row r="1015" spans="2:3">
      <c r="B1015" s="41"/>
      <c r="C1015" s="37" t="str">
        <f t="shared" si="15"/>
        <v/>
      </c>
    </row>
    <row r="1016" spans="2:3">
      <c r="B1016" s="41"/>
      <c r="C1016" s="37" t="str">
        <f t="shared" si="15"/>
        <v/>
      </c>
    </row>
    <row r="1017" spans="2:3">
      <c r="B1017" s="41"/>
      <c r="C1017" s="37" t="str">
        <f t="shared" si="15"/>
        <v/>
      </c>
    </row>
    <row r="1018" spans="2:3">
      <c r="B1018" s="41"/>
      <c r="C1018" s="37" t="str">
        <f t="shared" si="15"/>
        <v/>
      </c>
    </row>
    <row r="1019" spans="2:3">
      <c r="B1019" s="41"/>
      <c r="C1019" s="37" t="str">
        <f t="shared" si="15"/>
        <v/>
      </c>
    </row>
    <row r="1020" spans="2:3">
      <c r="B1020" s="41"/>
      <c r="C1020" s="37" t="str">
        <f t="shared" si="15"/>
        <v/>
      </c>
    </row>
    <row r="1021" spans="2:3">
      <c r="B1021" s="41"/>
      <c r="C1021" s="37" t="str">
        <f t="shared" si="15"/>
        <v/>
      </c>
    </row>
    <row r="1022" spans="2:3">
      <c r="B1022" s="41"/>
      <c r="C1022" s="37" t="str">
        <f t="shared" si="15"/>
        <v/>
      </c>
    </row>
    <row r="1023" spans="2:3">
      <c r="B1023" s="41"/>
      <c r="C1023" s="37" t="str">
        <f t="shared" si="15"/>
        <v/>
      </c>
    </row>
    <row r="1024" spans="2:3">
      <c r="B1024" s="41"/>
      <c r="C1024" s="37" t="str">
        <f t="shared" si="15"/>
        <v/>
      </c>
    </row>
    <row r="1025" spans="2:3">
      <c r="B1025" s="41"/>
      <c r="C1025" s="37" t="str">
        <f t="shared" si="15"/>
        <v/>
      </c>
    </row>
    <row r="1026" spans="2:3">
      <c r="B1026" s="41"/>
      <c r="C1026" s="37" t="str">
        <f t="shared" si="15"/>
        <v/>
      </c>
    </row>
    <row r="1027" spans="2:3">
      <c r="B1027" s="41"/>
      <c r="C1027" s="37" t="str">
        <f t="shared" si="15"/>
        <v/>
      </c>
    </row>
    <row r="1028" spans="2:3">
      <c r="B1028" s="41"/>
      <c r="C1028" s="37" t="str">
        <f t="shared" si="15"/>
        <v/>
      </c>
    </row>
    <row r="1029" spans="2:3">
      <c r="B1029" s="41"/>
      <c r="C1029" s="37" t="str">
        <f t="shared" si="15"/>
        <v/>
      </c>
    </row>
    <row r="1030" spans="2:3">
      <c r="B1030" s="41"/>
      <c r="C1030" s="37" t="str">
        <f t="shared" si="15"/>
        <v/>
      </c>
    </row>
    <row r="1031" spans="2:3">
      <c r="B1031" s="41"/>
      <c r="C1031" s="37" t="str">
        <f t="shared" si="15"/>
        <v/>
      </c>
    </row>
    <row r="1032" spans="2:3">
      <c r="B1032" s="41"/>
      <c r="C1032" s="37" t="str">
        <f t="shared" si="15"/>
        <v/>
      </c>
    </row>
    <row r="1033" spans="2:3">
      <c r="B1033" s="41"/>
      <c r="C1033" s="37" t="str">
        <f t="shared" si="15"/>
        <v/>
      </c>
    </row>
    <row r="1034" spans="2:3">
      <c r="B1034" s="41"/>
      <c r="C1034" s="37" t="str">
        <f t="shared" si="15"/>
        <v/>
      </c>
    </row>
    <row r="1035" spans="2:3">
      <c r="B1035" s="41"/>
      <c r="C1035" s="37" t="str">
        <f t="shared" ref="C1035:C1098" si="16">IF(B1035="","",ABS(B1035-$D$10))</f>
        <v/>
      </c>
    </row>
    <row r="1036" spans="2:3">
      <c r="B1036" s="41"/>
      <c r="C1036" s="37" t="str">
        <f t="shared" si="16"/>
        <v/>
      </c>
    </row>
    <row r="1037" spans="2:3">
      <c r="B1037" s="41"/>
      <c r="C1037" s="37" t="str">
        <f t="shared" si="16"/>
        <v/>
      </c>
    </row>
    <row r="1038" spans="2:3">
      <c r="B1038" s="41"/>
      <c r="C1038" s="37" t="str">
        <f t="shared" si="16"/>
        <v/>
      </c>
    </row>
    <row r="1039" spans="2:3">
      <c r="B1039" s="41"/>
      <c r="C1039" s="37" t="str">
        <f t="shared" si="16"/>
        <v/>
      </c>
    </row>
    <row r="1040" spans="2:3">
      <c r="B1040" s="41"/>
      <c r="C1040" s="37" t="str">
        <f t="shared" si="16"/>
        <v/>
      </c>
    </row>
    <row r="1041" spans="2:3">
      <c r="B1041" s="41"/>
      <c r="C1041" s="37" t="str">
        <f t="shared" si="16"/>
        <v/>
      </c>
    </row>
    <row r="1042" spans="2:3">
      <c r="B1042" s="41"/>
      <c r="C1042" s="37" t="str">
        <f t="shared" si="16"/>
        <v/>
      </c>
    </row>
    <row r="1043" spans="2:3">
      <c r="B1043" s="41"/>
      <c r="C1043" s="37" t="str">
        <f t="shared" si="16"/>
        <v/>
      </c>
    </row>
    <row r="1044" spans="2:3">
      <c r="B1044" s="41"/>
      <c r="C1044" s="37" t="str">
        <f t="shared" si="16"/>
        <v/>
      </c>
    </row>
    <row r="1045" spans="2:3">
      <c r="B1045" s="41"/>
      <c r="C1045" s="37" t="str">
        <f t="shared" si="16"/>
        <v/>
      </c>
    </row>
    <row r="1046" spans="2:3">
      <c r="B1046" s="41"/>
      <c r="C1046" s="37" t="str">
        <f t="shared" si="16"/>
        <v/>
      </c>
    </row>
    <row r="1047" spans="2:3">
      <c r="B1047" s="41"/>
      <c r="C1047" s="37" t="str">
        <f t="shared" si="16"/>
        <v/>
      </c>
    </row>
    <row r="1048" spans="2:3">
      <c r="B1048" s="41"/>
      <c r="C1048" s="37" t="str">
        <f t="shared" si="16"/>
        <v/>
      </c>
    </row>
    <row r="1049" spans="2:3">
      <c r="B1049" s="41"/>
      <c r="C1049" s="37" t="str">
        <f t="shared" si="16"/>
        <v/>
      </c>
    </row>
    <row r="1050" spans="2:3">
      <c r="B1050" s="41"/>
      <c r="C1050" s="37" t="str">
        <f t="shared" si="16"/>
        <v/>
      </c>
    </row>
    <row r="1051" spans="2:3">
      <c r="B1051" s="41"/>
      <c r="C1051" s="37" t="str">
        <f t="shared" si="16"/>
        <v/>
      </c>
    </row>
    <row r="1052" spans="2:3">
      <c r="B1052" s="41"/>
      <c r="C1052" s="37" t="str">
        <f t="shared" si="16"/>
        <v/>
      </c>
    </row>
    <row r="1053" spans="2:3">
      <c r="B1053" s="41"/>
      <c r="C1053" s="37" t="str">
        <f t="shared" si="16"/>
        <v/>
      </c>
    </row>
    <row r="1054" spans="2:3">
      <c r="B1054" s="41"/>
      <c r="C1054" s="37" t="str">
        <f t="shared" si="16"/>
        <v/>
      </c>
    </row>
    <row r="1055" spans="2:3">
      <c r="B1055" s="41"/>
      <c r="C1055" s="37" t="str">
        <f t="shared" si="16"/>
        <v/>
      </c>
    </row>
    <row r="1056" spans="2:3">
      <c r="B1056" s="41"/>
      <c r="C1056" s="37" t="str">
        <f t="shared" si="16"/>
        <v/>
      </c>
    </row>
    <row r="1057" spans="2:3">
      <c r="B1057" s="41"/>
      <c r="C1057" s="37" t="str">
        <f t="shared" si="16"/>
        <v/>
      </c>
    </row>
    <row r="1058" spans="2:3">
      <c r="B1058" s="41"/>
      <c r="C1058" s="37" t="str">
        <f t="shared" si="16"/>
        <v/>
      </c>
    </row>
    <row r="1059" spans="2:3">
      <c r="B1059" s="41"/>
      <c r="C1059" s="37" t="str">
        <f t="shared" si="16"/>
        <v/>
      </c>
    </row>
    <row r="1060" spans="2:3">
      <c r="B1060" s="41"/>
      <c r="C1060" s="37" t="str">
        <f t="shared" si="16"/>
        <v/>
      </c>
    </row>
    <row r="1061" spans="2:3">
      <c r="B1061" s="41"/>
      <c r="C1061" s="37" t="str">
        <f t="shared" si="16"/>
        <v/>
      </c>
    </row>
    <row r="1062" spans="2:3">
      <c r="B1062" s="41"/>
      <c r="C1062" s="37" t="str">
        <f t="shared" si="16"/>
        <v/>
      </c>
    </row>
    <row r="1063" spans="2:3">
      <c r="B1063" s="41"/>
      <c r="C1063" s="37" t="str">
        <f t="shared" si="16"/>
        <v/>
      </c>
    </row>
    <row r="1064" spans="2:3">
      <c r="B1064" s="41"/>
      <c r="C1064" s="37" t="str">
        <f t="shared" si="16"/>
        <v/>
      </c>
    </row>
    <row r="1065" spans="2:3">
      <c r="B1065" s="41"/>
      <c r="C1065" s="37" t="str">
        <f t="shared" si="16"/>
        <v/>
      </c>
    </row>
    <row r="1066" spans="2:3">
      <c r="B1066" s="41"/>
      <c r="C1066" s="37" t="str">
        <f t="shared" si="16"/>
        <v/>
      </c>
    </row>
    <row r="1067" spans="2:3">
      <c r="B1067" s="41"/>
      <c r="C1067" s="37" t="str">
        <f t="shared" si="16"/>
        <v/>
      </c>
    </row>
    <row r="1068" spans="2:3">
      <c r="B1068" s="41"/>
      <c r="C1068" s="37" t="str">
        <f t="shared" si="16"/>
        <v/>
      </c>
    </row>
    <row r="1069" spans="2:3">
      <c r="B1069" s="41"/>
      <c r="C1069" s="37" t="str">
        <f t="shared" si="16"/>
        <v/>
      </c>
    </row>
    <row r="1070" spans="2:3">
      <c r="B1070" s="41"/>
      <c r="C1070" s="37" t="str">
        <f t="shared" si="16"/>
        <v/>
      </c>
    </row>
    <row r="1071" spans="2:3">
      <c r="B1071" s="41"/>
      <c r="C1071" s="37" t="str">
        <f t="shared" si="16"/>
        <v/>
      </c>
    </row>
    <row r="1072" spans="2:3">
      <c r="B1072" s="41"/>
      <c r="C1072" s="37" t="str">
        <f t="shared" si="16"/>
        <v/>
      </c>
    </row>
    <row r="1073" spans="2:3">
      <c r="B1073" s="41"/>
      <c r="C1073" s="37" t="str">
        <f t="shared" si="16"/>
        <v/>
      </c>
    </row>
    <row r="1074" spans="2:3">
      <c r="B1074" s="41"/>
      <c r="C1074" s="37" t="str">
        <f t="shared" si="16"/>
        <v/>
      </c>
    </row>
    <row r="1075" spans="2:3">
      <c r="B1075" s="41"/>
      <c r="C1075" s="37" t="str">
        <f t="shared" si="16"/>
        <v/>
      </c>
    </row>
    <row r="1076" spans="2:3">
      <c r="B1076" s="41"/>
      <c r="C1076" s="37" t="str">
        <f t="shared" si="16"/>
        <v/>
      </c>
    </row>
    <row r="1077" spans="2:3">
      <c r="B1077" s="41"/>
      <c r="C1077" s="37" t="str">
        <f t="shared" si="16"/>
        <v/>
      </c>
    </row>
    <row r="1078" spans="2:3">
      <c r="B1078" s="41"/>
      <c r="C1078" s="37" t="str">
        <f t="shared" si="16"/>
        <v/>
      </c>
    </row>
    <row r="1079" spans="2:3">
      <c r="B1079" s="41"/>
      <c r="C1079" s="37" t="str">
        <f t="shared" si="16"/>
        <v/>
      </c>
    </row>
    <row r="1080" spans="2:3">
      <c r="B1080" s="41"/>
      <c r="C1080" s="37" t="str">
        <f t="shared" si="16"/>
        <v/>
      </c>
    </row>
    <row r="1081" spans="2:3">
      <c r="B1081" s="41"/>
      <c r="C1081" s="37" t="str">
        <f t="shared" si="16"/>
        <v/>
      </c>
    </row>
    <row r="1082" spans="2:3">
      <c r="B1082" s="41"/>
      <c r="C1082" s="37" t="str">
        <f t="shared" si="16"/>
        <v/>
      </c>
    </row>
    <row r="1083" spans="2:3">
      <c r="B1083" s="41"/>
      <c r="C1083" s="37" t="str">
        <f t="shared" si="16"/>
        <v/>
      </c>
    </row>
    <row r="1084" spans="2:3">
      <c r="B1084" s="41"/>
      <c r="C1084" s="37" t="str">
        <f t="shared" si="16"/>
        <v/>
      </c>
    </row>
    <row r="1085" spans="2:3">
      <c r="B1085" s="41"/>
      <c r="C1085" s="37" t="str">
        <f t="shared" si="16"/>
        <v/>
      </c>
    </row>
    <row r="1086" spans="2:3">
      <c r="B1086" s="41"/>
      <c r="C1086" s="37" t="str">
        <f t="shared" si="16"/>
        <v/>
      </c>
    </row>
    <row r="1087" spans="2:3">
      <c r="B1087" s="41"/>
      <c r="C1087" s="37" t="str">
        <f t="shared" si="16"/>
        <v/>
      </c>
    </row>
    <row r="1088" spans="2:3">
      <c r="B1088" s="41"/>
      <c r="C1088" s="37" t="str">
        <f t="shared" si="16"/>
        <v/>
      </c>
    </row>
    <row r="1089" spans="2:3">
      <c r="B1089" s="41"/>
      <c r="C1089" s="37" t="str">
        <f t="shared" si="16"/>
        <v/>
      </c>
    </row>
    <row r="1090" spans="2:3">
      <c r="B1090" s="41"/>
      <c r="C1090" s="37" t="str">
        <f t="shared" si="16"/>
        <v/>
      </c>
    </row>
    <row r="1091" spans="2:3">
      <c r="B1091" s="41"/>
      <c r="C1091" s="37" t="str">
        <f t="shared" si="16"/>
        <v/>
      </c>
    </row>
    <row r="1092" spans="2:3">
      <c r="B1092" s="41"/>
      <c r="C1092" s="37" t="str">
        <f t="shared" si="16"/>
        <v/>
      </c>
    </row>
    <row r="1093" spans="2:3">
      <c r="B1093" s="41"/>
      <c r="C1093" s="37" t="str">
        <f t="shared" si="16"/>
        <v/>
      </c>
    </row>
    <row r="1094" spans="2:3">
      <c r="B1094" s="41"/>
      <c r="C1094" s="37" t="str">
        <f t="shared" si="16"/>
        <v/>
      </c>
    </row>
    <row r="1095" spans="2:3">
      <c r="B1095" s="41"/>
      <c r="C1095" s="37" t="str">
        <f t="shared" si="16"/>
        <v/>
      </c>
    </row>
    <row r="1096" spans="2:3">
      <c r="B1096" s="41"/>
      <c r="C1096" s="37" t="str">
        <f t="shared" si="16"/>
        <v/>
      </c>
    </row>
    <row r="1097" spans="2:3">
      <c r="B1097" s="41"/>
      <c r="C1097" s="37" t="str">
        <f t="shared" si="16"/>
        <v/>
      </c>
    </row>
    <row r="1098" spans="2:3">
      <c r="B1098" s="41"/>
      <c r="C1098" s="37" t="str">
        <f t="shared" si="16"/>
        <v/>
      </c>
    </row>
    <row r="1099" spans="2:3">
      <c r="B1099" s="41"/>
      <c r="C1099" s="37" t="str">
        <f t="shared" ref="C1099:C1162" si="17">IF(B1099="","",ABS(B1099-$D$10))</f>
        <v/>
      </c>
    </row>
    <row r="1100" spans="2:3">
      <c r="B1100" s="41"/>
      <c r="C1100" s="37" t="str">
        <f t="shared" si="17"/>
        <v/>
      </c>
    </row>
    <row r="1101" spans="2:3">
      <c r="B1101" s="41"/>
      <c r="C1101" s="37" t="str">
        <f t="shared" si="17"/>
        <v/>
      </c>
    </row>
    <row r="1102" spans="2:3">
      <c r="B1102" s="41"/>
      <c r="C1102" s="37" t="str">
        <f t="shared" si="17"/>
        <v/>
      </c>
    </row>
    <row r="1103" spans="2:3">
      <c r="B1103" s="41"/>
      <c r="C1103" s="37" t="str">
        <f t="shared" si="17"/>
        <v/>
      </c>
    </row>
    <row r="1104" spans="2:3">
      <c r="B1104" s="41"/>
      <c r="C1104" s="37" t="str">
        <f t="shared" si="17"/>
        <v/>
      </c>
    </row>
    <row r="1105" spans="2:3">
      <c r="B1105" s="41"/>
      <c r="C1105" s="37" t="str">
        <f t="shared" si="17"/>
        <v/>
      </c>
    </row>
    <row r="1106" spans="2:3">
      <c r="B1106" s="41"/>
      <c r="C1106" s="37" t="str">
        <f t="shared" si="17"/>
        <v/>
      </c>
    </row>
    <row r="1107" spans="2:3">
      <c r="B1107" s="41"/>
      <c r="C1107" s="37" t="str">
        <f t="shared" si="17"/>
        <v/>
      </c>
    </row>
    <row r="1108" spans="2:3">
      <c r="B1108" s="41"/>
      <c r="C1108" s="37" t="str">
        <f t="shared" si="17"/>
        <v/>
      </c>
    </row>
    <row r="1109" spans="2:3">
      <c r="B1109" s="41"/>
      <c r="C1109" s="37" t="str">
        <f t="shared" si="17"/>
        <v/>
      </c>
    </row>
    <row r="1110" spans="2:3">
      <c r="B1110" s="41"/>
      <c r="C1110" s="37" t="str">
        <f t="shared" si="17"/>
        <v/>
      </c>
    </row>
    <row r="1111" spans="2:3">
      <c r="B1111" s="41"/>
      <c r="C1111" s="37" t="str">
        <f t="shared" si="17"/>
        <v/>
      </c>
    </row>
    <row r="1112" spans="2:3">
      <c r="B1112" s="41"/>
      <c r="C1112" s="37" t="str">
        <f t="shared" si="17"/>
        <v/>
      </c>
    </row>
    <row r="1113" spans="2:3">
      <c r="B1113" s="41"/>
      <c r="C1113" s="37" t="str">
        <f t="shared" si="17"/>
        <v/>
      </c>
    </row>
    <row r="1114" spans="2:3">
      <c r="B1114" s="41"/>
      <c r="C1114" s="37" t="str">
        <f t="shared" si="17"/>
        <v/>
      </c>
    </row>
    <row r="1115" spans="2:3">
      <c r="B1115" s="41"/>
      <c r="C1115" s="37" t="str">
        <f t="shared" si="17"/>
        <v/>
      </c>
    </row>
    <row r="1116" spans="2:3">
      <c r="B1116" s="41"/>
      <c r="C1116" s="37" t="str">
        <f t="shared" si="17"/>
        <v/>
      </c>
    </row>
    <row r="1117" spans="2:3">
      <c r="B1117" s="41"/>
      <c r="C1117" s="37" t="str">
        <f t="shared" si="17"/>
        <v/>
      </c>
    </row>
    <row r="1118" spans="2:3">
      <c r="B1118" s="41"/>
      <c r="C1118" s="37" t="str">
        <f t="shared" si="17"/>
        <v/>
      </c>
    </row>
    <row r="1119" spans="2:3">
      <c r="B1119" s="41"/>
      <c r="C1119" s="37" t="str">
        <f t="shared" si="17"/>
        <v/>
      </c>
    </row>
    <row r="1120" spans="2:3">
      <c r="B1120" s="41"/>
      <c r="C1120" s="37" t="str">
        <f t="shared" si="17"/>
        <v/>
      </c>
    </row>
    <row r="1121" spans="2:3">
      <c r="B1121" s="41"/>
      <c r="C1121" s="37" t="str">
        <f t="shared" si="17"/>
        <v/>
      </c>
    </row>
    <row r="1122" spans="2:3">
      <c r="B1122" s="41"/>
      <c r="C1122" s="37" t="str">
        <f t="shared" si="17"/>
        <v/>
      </c>
    </row>
    <row r="1123" spans="2:3">
      <c r="B1123" s="41"/>
      <c r="C1123" s="37" t="str">
        <f t="shared" si="17"/>
        <v/>
      </c>
    </row>
    <row r="1124" spans="2:3">
      <c r="B1124" s="41"/>
      <c r="C1124" s="37" t="str">
        <f t="shared" si="17"/>
        <v/>
      </c>
    </row>
    <row r="1125" spans="2:3">
      <c r="B1125" s="41"/>
      <c r="C1125" s="37" t="str">
        <f t="shared" si="17"/>
        <v/>
      </c>
    </row>
    <row r="1126" spans="2:3">
      <c r="B1126" s="41"/>
      <c r="C1126" s="37" t="str">
        <f t="shared" si="17"/>
        <v/>
      </c>
    </row>
    <row r="1127" spans="2:3">
      <c r="B1127" s="41"/>
      <c r="C1127" s="37" t="str">
        <f t="shared" si="17"/>
        <v/>
      </c>
    </row>
    <row r="1128" spans="2:3">
      <c r="B1128" s="41"/>
      <c r="C1128" s="37" t="str">
        <f t="shared" si="17"/>
        <v/>
      </c>
    </row>
    <row r="1129" spans="2:3">
      <c r="B1129" s="41"/>
      <c r="C1129" s="37" t="str">
        <f t="shared" si="17"/>
        <v/>
      </c>
    </row>
    <row r="1130" spans="2:3">
      <c r="B1130" s="41"/>
      <c r="C1130" s="37" t="str">
        <f t="shared" si="17"/>
        <v/>
      </c>
    </row>
    <row r="1131" spans="2:3">
      <c r="B1131" s="41"/>
      <c r="C1131" s="37" t="str">
        <f t="shared" si="17"/>
        <v/>
      </c>
    </row>
    <row r="1132" spans="2:3">
      <c r="B1132" s="41"/>
      <c r="C1132" s="37" t="str">
        <f t="shared" si="17"/>
        <v/>
      </c>
    </row>
    <row r="1133" spans="2:3">
      <c r="B1133" s="41"/>
      <c r="C1133" s="37" t="str">
        <f t="shared" si="17"/>
        <v/>
      </c>
    </row>
    <row r="1134" spans="2:3">
      <c r="B1134" s="41"/>
      <c r="C1134" s="37" t="str">
        <f t="shared" si="17"/>
        <v/>
      </c>
    </row>
    <row r="1135" spans="2:3">
      <c r="B1135" s="41"/>
      <c r="C1135" s="37" t="str">
        <f t="shared" si="17"/>
        <v/>
      </c>
    </row>
    <row r="1136" spans="2:3">
      <c r="B1136" s="41"/>
      <c r="C1136" s="37" t="str">
        <f t="shared" si="17"/>
        <v/>
      </c>
    </row>
    <row r="1137" spans="2:3">
      <c r="B1137" s="41"/>
      <c r="C1137" s="37" t="str">
        <f t="shared" si="17"/>
        <v/>
      </c>
    </row>
    <row r="1138" spans="2:3">
      <c r="B1138" s="41"/>
      <c r="C1138" s="37" t="str">
        <f t="shared" si="17"/>
        <v/>
      </c>
    </row>
    <row r="1139" spans="2:3">
      <c r="B1139" s="41"/>
      <c r="C1139" s="37" t="str">
        <f t="shared" si="17"/>
        <v/>
      </c>
    </row>
    <row r="1140" spans="2:3">
      <c r="B1140" s="41"/>
      <c r="C1140" s="37" t="str">
        <f t="shared" si="17"/>
        <v/>
      </c>
    </row>
    <row r="1141" spans="2:3">
      <c r="B1141" s="41"/>
      <c r="C1141" s="37" t="str">
        <f t="shared" si="17"/>
        <v/>
      </c>
    </row>
    <row r="1142" spans="2:3">
      <c r="B1142" s="41"/>
      <c r="C1142" s="37" t="str">
        <f t="shared" si="17"/>
        <v/>
      </c>
    </row>
    <row r="1143" spans="2:3">
      <c r="B1143" s="41"/>
      <c r="C1143" s="37" t="str">
        <f t="shared" si="17"/>
        <v/>
      </c>
    </row>
    <row r="1144" spans="2:3">
      <c r="B1144" s="41"/>
      <c r="C1144" s="37" t="str">
        <f t="shared" si="17"/>
        <v/>
      </c>
    </row>
    <row r="1145" spans="2:3">
      <c r="B1145" s="41"/>
      <c r="C1145" s="37" t="str">
        <f t="shared" si="17"/>
        <v/>
      </c>
    </row>
    <row r="1146" spans="2:3">
      <c r="B1146" s="41"/>
      <c r="C1146" s="37" t="str">
        <f t="shared" si="17"/>
        <v/>
      </c>
    </row>
    <row r="1147" spans="2:3">
      <c r="B1147" s="41"/>
      <c r="C1147" s="37" t="str">
        <f t="shared" si="17"/>
        <v/>
      </c>
    </row>
    <row r="1148" spans="2:3">
      <c r="B1148" s="41"/>
      <c r="C1148" s="37" t="str">
        <f t="shared" si="17"/>
        <v/>
      </c>
    </row>
    <row r="1149" spans="2:3">
      <c r="B1149" s="41"/>
      <c r="C1149" s="37" t="str">
        <f t="shared" si="17"/>
        <v/>
      </c>
    </row>
    <row r="1150" spans="2:3">
      <c r="B1150" s="41"/>
      <c r="C1150" s="37" t="str">
        <f t="shared" si="17"/>
        <v/>
      </c>
    </row>
    <row r="1151" spans="2:3">
      <c r="B1151" s="41"/>
      <c r="C1151" s="37" t="str">
        <f t="shared" si="17"/>
        <v/>
      </c>
    </row>
    <row r="1152" spans="2:3">
      <c r="B1152" s="41"/>
      <c r="C1152" s="37" t="str">
        <f t="shared" si="17"/>
        <v/>
      </c>
    </row>
    <row r="1153" spans="2:3">
      <c r="B1153" s="41"/>
      <c r="C1153" s="37" t="str">
        <f t="shared" si="17"/>
        <v/>
      </c>
    </row>
    <row r="1154" spans="2:3">
      <c r="B1154" s="41"/>
      <c r="C1154" s="37" t="str">
        <f t="shared" si="17"/>
        <v/>
      </c>
    </row>
    <row r="1155" spans="2:3">
      <c r="B1155" s="41"/>
      <c r="C1155" s="37" t="str">
        <f t="shared" si="17"/>
        <v/>
      </c>
    </row>
    <row r="1156" spans="2:3">
      <c r="B1156" s="41"/>
      <c r="C1156" s="37" t="str">
        <f t="shared" si="17"/>
        <v/>
      </c>
    </row>
    <row r="1157" spans="2:3">
      <c r="B1157" s="41"/>
      <c r="C1157" s="37" t="str">
        <f t="shared" si="17"/>
        <v/>
      </c>
    </row>
    <row r="1158" spans="2:3">
      <c r="B1158" s="41"/>
      <c r="C1158" s="37" t="str">
        <f t="shared" si="17"/>
        <v/>
      </c>
    </row>
    <row r="1159" spans="2:3">
      <c r="B1159" s="41"/>
      <c r="C1159" s="37" t="str">
        <f t="shared" si="17"/>
        <v/>
      </c>
    </row>
    <row r="1160" spans="2:3">
      <c r="B1160" s="41"/>
      <c r="C1160" s="37" t="str">
        <f t="shared" si="17"/>
        <v/>
      </c>
    </row>
    <row r="1161" spans="2:3">
      <c r="B1161" s="41"/>
      <c r="C1161" s="37" t="str">
        <f t="shared" si="17"/>
        <v/>
      </c>
    </row>
    <row r="1162" spans="2:3">
      <c r="B1162" s="41"/>
      <c r="C1162" s="37" t="str">
        <f t="shared" si="17"/>
        <v/>
      </c>
    </row>
    <row r="1163" spans="2:3">
      <c r="B1163" s="41"/>
      <c r="C1163" s="37" t="str">
        <f t="shared" ref="C1163:C1226" si="18">IF(B1163="","",ABS(B1163-$D$10))</f>
        <v/>
      </c>
    </row>
    <row r="1164" spans="2:3">
      <c r="B1164" s="41"/>
      <c r="C1164" s="37" t="str">
        <f t="shared" si="18"/>
        <v/>
      </c>
    </row>
    <row r="1165" spans="2:3">
      <c r="B1165" s="41"/>
      <c r="C1165" s="37" t="str">
        <f t="shared" si="18"/>
        <v/>
      </c>
    </row>
    <row r="1166" spans="2:3">
      <c r="B1166" s="41"/>
      <c r="C1166" s="37" t="str">
        <f t="shared" si="18"/>
        <v/>
      </c>
    </row>
    <row r="1167" spans="2:3">
      <c r="B1167" s="41"/>
      <c r="C1167" s="37" t="str">
        <f t="shared" si="18"/>
        <v/>
      </c>
    </row>
    <row r="1168" spans="2:3">
      <c r="B1168" s="41"/>
      <c r="C1168" s="37" t="str">
        <f t="shared" si="18"/>
        <v/>
      </c>
    </row>
    <row r="1169" spans="2:3">
      <c r="B1169" s="41"/>
      <c r="C1169" s="37" t="str">
        <f t="shared" si="18"/>
        <v/>
      </c>
    </row>
    <row r="1170" spans="2:3">
      <c r="B1170" s="41"/>
      <c r="C1170" s="37" t="str">
        <f t="shared" si="18"/>
        <v/>
      </c>
    </row>
    <row r="1171" spans="2:3">
      <c r="B1171" s="41"/>
      <c r="C1171" s="37" t="str">
        <f t="shared" si="18"/>
        <v/>
      </c>
    </row>
    <row r="1172" spans="2:3">
      <c r="B1172" s="41"/>
      <c r="C1172" s="37" t="str">
        <f t="shared" si="18"/>
        <v/>
      </c>
    </row>
    <row r="1173" spans="2:3">
      <c r="B1173" s="41"/>
      <c r="C1173" s="37" t="str">
        <f t="shared" si="18"/>
        <v/>
      </c>
    </row>
    <row r="1174" spans="2:3">
      <c r="B1174" s="41"/>
      <c r="C1174" s="37" t="str">
        <f t="shared" si="18"/>
        <v/>
      </c>
    </row>
    <row r="1175" spans="2:3">
      <c r="B1175" s="41"/>
      <c r="C1175" s="37" t="str">
        <f t="shared" si="18"/>
        <v/>
      </c>
    </row>
    <row r="1176" spans="2:3">
      <c r="B1176" s="41"/>
      <c r="C1176" s="37" t="str">
        <f t="shared" si="18"/>
        <v/>
      </c>
    </row>
    <row r="1177" spans="2:3">
      <c r="B1177" s="41"/>
      <c r="C1177" s="37" t="str">
        <f t="shared" si="18"/>
        <v/>
      </c>
    </row>
    <row r="1178" spans="2:3">
      <c r="B1178" s="41"/>
      <c r="C1178" s="37" t="str">
        <f t="shared" si="18"/>
        <v/>
      </c>
    </row>
    <row r="1179" spans="2:3">
      <c r="B1179" s="41"/>
      <c r="C1179" s="37" t="str">
        <f t="shared" si="18"/>
        <v/>
      </c>
    </row>
    <row r="1180" spans="2:3">
      <c r="B1180" s="41"/>
      <c r="C1180" s="37" t="str">
        <f t="shared" si="18"/>
        <v/>
      </c>
    </row>
    <row r="1181" spans="2:3">
      <c r="B1181" s="41"/>
      <c r="C1181" s="37" t="str">
        <f t="shared" si="18"/>
        <v/>
      </c>
    </row>
    <row r="1182" spans="2:3">
      <c r="B1182" s="41"/>
      <c r="C1182" s="37" t="str">
        <f t="shared" si="18"/>
        <v/>
      </c>
    </row>
    <row r="1183" spans="2:3">
      <c r="B1183" s="41"/>
      <c r="C1183" s="37" t="str">
        <f t="shared" si="18"/>
        <v/>
      </c>
    </row>
    <row r="1184" spans="2:3">
      <c r="B1184" s="41"/>
      <c r="C1184" s="37" t="str">
        <f t="shared" si="18"/>
        <v/>
      </c>
    </row>
    <row r="1185" spans="2:3">
      <c r="B1185" s="41"/>
      <c r="C1185" s="37" t="str">
        <f t="shared" si="18"/>
        <v/>
      </c>
    </row>
    <row r="1186" spans="2:3">
      <c r="B1186" s="41"/>
      <c r="C1186" s="37" t="str">
        <f t="shared" si="18"/>
        <v/>
      </c>
    </row>
    <row r="1187" spans="2:3">
      <c r="B1187" s="41"/>
      <c r="C1187" s="37" t="str">
        <f t="shared" si="18"/>
        <v/>
      </c>
    </row>
    <row r="1188" spans="2:3">
      <c r="B1188" s="41"/>
      <c r="C1188" s="37" t="str">
        <f t="shared" si="18"/>
        <v/>
      </c>
    </row>
    <row r="1189" spans="2:3">
      <c r="B1189" s="41"/>
      <c r="C1189" s="37" t="str">
        <f t="shared" si="18"/>
        <v/>
      </c>
    </row>
    <row r="1190" spans="2:3">
      <c r="B1190" s="41"/>
      <c r="C1190" s="37" t="str">
        <f t="shared" si="18"/>
        <v/>
      </c>
    </row>
    <row r="1191" spans="2:3">
      <c r="B1191" s="41"/>
      <c r="C1191" s="37" t="str">
        <f t="shared" si="18"/>
        <v/>
      </c>
    </row>
    <row r="1192" spans="2:3">
      <c r="B1192" s="41"/>
      <c r="C1192" s="37" t="str">
        <f t="shared" si="18"/>
        <v/>
      </c>
    </row>
    <row r="1193" spans="2:3">
      <c r="B1193" s="41"/>
      <c r="C1193" s="37" t="str">
        <f t="shared" si="18"/>
        <v/>
      </c>
    </row>
    <row r="1194" spans="2:3">
      <c r="B1194" s="41"/>
      <c r="C1194" s="37" t="str">
        <f t="shared" si="18"/>
        <v/>
      </c>
    </row>
    <row r="1195" spans="2:3">
      <c r="B1195" s="41"/>
      <c r="C1195" s="37" t="str">
        <f t="shared" si="18"/>
        <v/>
      </c>
    </row>
    <row r="1196" spans="2:3">
      <c r="B1196" s="41"/>
      <c r="C1196" s="37" t="str">
        <f t="shared" si="18"/>
        <v/>
      </c>
    </row>
    <row r="1197" spans="2:3">
      <c r="B1197" s="41"/>
      <c r="C1197" s="37" t="str">
        <f t="shared" si="18"/>
        <v/>
      </c>
    </row>
    <row r="1198" spans="2:3">
      <c r="B1198" s="41"/>
      <c r="C1198" s="37" t="str">
        <f t="shared" si="18"/>
        <v/>
      </c>
    </row>
    <row r="1199" spans="2:3">
      <c r="B1199" s="41"/>
      <c r="C1199" s="37" t="str">
        <f t="shared" si="18"/>
        <v/>
      </c>
    </row>
    <row r="1200" spans="2:3">
      <c r="B1200" s="41"/>
      <c r="C1200" s="37" t="str">
        <f t="shared" si="18"/>
        <v/>
      </c>
    </row>
    <row r="1201" spans="2:3">
      <c r="B1201" s="41"/>
      <c r="C1201" s="37" t="str">
        <f t="shared" si="18"/>
        <v/>
      </c>
    </row>
    <row r="1202" spans="2:3">
      <c r="B1202" s="41"/>
      <c r="C1202" s="37" t="str">
        <f t="shared" si="18"/>
        <v/>
      </c>
    </row>
    <row r="1203" spans="2:3">
      <c r="B1203" s="41"/>
      <c r="C1203" s="37" t="str">
        <f t="shared" si="18"/>
        <v/>
      </c>
    </row>
    <row r="1204" spans="2:3">
      <c r="B1204" s="41"/>
      <c r="C1204" s="37" t="str">
        <f t="shared" si="18"/>
        <v/>
      </c>
    </row>
    <row r="1205" spans="2:3">
      <c r="B1205" s="41"/>
      <c r="C1205" s="37" t="str">
        <f t="shared" si="18"/>
        <v/>
      </c>
    </row>
    <row r="1206" spans="2:3">
      <c r="B1206" s="41"/>
      <c r="C1206" s="37" t="str">
        <f t="shared" si="18"/>
        <v/>
      </c>
    </row>
    <row r="1207" spans="2:3">
      <c r="B1207" s="41"/>
      <c r="C1207" s="37" t="str">
        <f t="shared" si="18"/>
        <v/>
      </c>
    </row>
    <row r="1208" spans="2:3">
      <c r="B1208" s="41"/>
      <c r="C1208" s="37" t="str">
        <f t="shared" si="18"/>
        <v/>
      </c>
    </row>
    <row r="1209" spans="2:3">
      <c r="B1209" s="41"/>
      <c r="C1209" s="37" t="str">
        <f t="shared" si="18"/>
        <v/>
      </c>
    </row>
    <row r="1210" spans="2:3">
      <c r="B1210" s="41"/>
      <c r="C1210" s="37" t="str">
        <f t="shared" si="18"/>
        <v/>
      </c>
    </row>
    <row r="1211" spans="2:3">
      <c r="B1211" s="41"/>
      <c r="C1211" s="37" t="str">
        <f t="shared" si="18"/>
        <v/>
      </c>
    </row>
    <row r="1212" spans="2:3">
      <c r="B1212" s="41"/>
      <c r="C1212" s="37" t="str">
        <f t="shared" si="18"/>
        <v/>
      </c>
    </row>
    <row r="1213" spans="2:3">
      <c r="B1213" s="41"/>
      <c r="C1213" s="37" t="str">
        <f t="shared" si="18"/>
        <v/>
      </c>
    </row>
    <row r="1214" spans="2:3">
      <c r="B1214" s="41"/>
      <c r="C1214" s="37" t="str">
        <f t="shared" si="18"/>
        <v/>
      </c>
    </row>
    <row r="1215" spans="2:3">
      <c r="B1215" s="41"/>
      <c r="C1215" s="37" t="str">
        <f t="shared" si="18"/>
        <v/>
      </c>
    </row>
    <row r="1216" spans="2:3">
      <c r="B1216" s="41"/>
      <c r="C1216" s="37" t="str">
        <f t="shared" si="18"/>
        <v/>
      </c>
    </row>
    <row r="1217" spans="2:3">
      <c r="B1217" s="41"/>
      <c r="C1217" s="37" t="str">
        <f t="shared" si="18"/>
        <v/>
      </c>
    </row>
    <row r="1218" spans="2:3">
      <c r="B1218" s="41"/>
      <c r="C1218" s="37" t="str">
        <f t="shared" si="18"/>
        <v/>
      </c>
    </row>
    <row r="1219" spans="2:3">
      <c r="B1219" s="41"/>
      <c r="C1219" s="37" t="str">
        <f t="shared" si="18"/>
        <v/>
      </c>
    </row>
    <row r="1220" spans="2:3">
      <c r="B1220" s="41"/>
      <c r="C1220" s="37" t="str">
        <f t="shared" si="18"/>
        <v/>
      </c>
    </row>
    <row r="1221" spans="2:3">
      <c r="B1221" s="41"/>
      <c r="C1221" s="37" t="str">
        <f t="shared" si="18"/>
        <v/>
      </c>
    </row>
    <row r="1222" spans="2:3">
      <c r="B1222" s="41"/>
      <c r="C1222" s="37" t="str">
        <f t="shared" si="18"/>
        <v/>
      </c>
    </row>
    <row r="1223" spans="2:3">
      <c r="B1223" s="41"/>
      <c r="C1223" s="37" t="str">
        <f t="shared" si="18"/>
        <v/>
      </c>
    </row>
    <row r="1224" spans="2:3">
      <c r="B1224" s="41"/>
      <c r="C1224" s="37" t="str">
        <f t="shared" si="18"/>
        <v/>
      </c>
    </row>
    <row r="1225" spans="2:3">
      <c r="B1225" s="41"/>
      <c r="C1225" s="37" t="str">
        <f t="shared" si="18"/>
        <v/>
      </c>
    </row>
    <row r="1226" spans="2:3">
      <c r="B1226" s="41"/>
      <c r="C1226" s="37" t="str">
        <f t="shared" si="18"/>
        <v/>
      </c>
    </row>
    <row r="1227" spans="2:3">
      <c r="B1227" s="41"/>
      <c r="C1227" s="37" t="str">
        <f t="shared" ref="C1227:C1290" si="19">IF(B1227="","",ABS(B1227-$D$10))</f>
        <v/>
      </c>
    </row>
    <row r="1228" spans="2:3">
      <c r="B1228" s="41"/>
      <c r="C1228" s="37" t="str">
        <f t="shared" si="19"/>
        <v/>
      </c>
    </row>
    <row r="1229" spans="2:3">
      <c r="B1229" s="41"/>
      <c r="C1229" s="37" t="str">
        <f t="shared" si="19"/>
        <v/>
      </c>
    </row>
    <row r="1230" spans="2:3">
      <c r="B1230" s="41"/>
      <c r="C1230" s="37" t="str">
        <f t="shared" si="19"/>
        <v/>
      </c>
    </row>
    <row r="1231" spans="2:3">
      <c r="B1231" s="41"/>
      <c r="C1231" s="37" t="str">
        <f t="shared" si="19"/>
        <v/>
      </c>
    </row>
    <row r="1232" spans="2:3">
      <c r="B1232" s="41"/>
      <c r="C1232" s="37" t="str">
        <f t="shared" si="19"/>
        <v/>
      </c>
    </row>
    <row r="1233" spans="2:3">
      <c r="B1233" s="41"/>
      <c r="C1233" s="37" t="str">
        <f t="shared" si="19"/>
        <v/>
      </c>
    </row>
    <row r="1234" spans="2:3">
      <c r="B1234" s="41"/>
      <c r="C1234" s="37" t="str">
        <f t="shared" si="19"/>
        <v/>
      </c>
    </row>
    <row r="1235" spans="2:3">
      <c r="B1235" s="41"/>
      <c r="C1235" s="37" t="str">
        <f t="shared" si="19"/>
        <v/>
      </c>
    </row>
    <row r="1236" spans="2:3">
      <c r="B1236" s="41"/>
      <c r="C1236" s="37" t="str">
        <f t="shared" si="19"/>
        <v/>
      </c>
    </row>
    <row r="1237" spans="2:3">
      <c r="B1237" s="41"/>
      <c r="C1237" s="37" t="str">
        <f t="shared" si="19"/>
        <v/>
      </c>
    </row>
    <row r="1238" spans="2:3">
      <c r="B1238" s="41"/>
      <c r="C1238" s="37" t="str">
        <f t="shared" si="19"/>
        <v/>
      </c>
    </row>
    <row r="1239" spans="2:3">
      <c r="B1239" s="41"/>
      <c r="C1239" s="37" t="str">
        <f t="shared" si="19"/>
        <v/>
      </c>
    </row>
    <row r="1240" spans="2:3">
      <c r="B1240" s="41"/>
      <c r="C1240" s="37" t="str">
        <f t="shared" si="19"/>
        <v/>
      </c>
    </row>
    <row r="1241" spans="2:3">
      <c r="B1241" s="41"/>
      <c r="C1241" s="37" t="str">
        <f t="shared" si="19"/>
        <v/>
      </c>
    </row>
    <row r="1242" spans="2:3">
      <c r="B1242" s="41"/>
      <c r="C1242" s="37" t="str">
        <f t="shared" si="19"/>
        <v/>
      </c>
    </row>
    <row r="1243" spans="2:3">
      <c r="B1243" s="41"/>
      <c r="C1243" s="37" t="str">
        <f t="shared" si="19"/>
        <v/>
      </c>
    </row>
    <row r="1244" spans="2:3">
      <c r="B1244" s="41"/>
      <c r="C1244" s="37" t="str">
        <f t="shared" si="19"/>
        <v/>
      </c>
    </row>
    <row r="1245" spans="2:3">
      <c r="B1245" s="41"/>
      <c r="C1245" s="37" t="str">
        <f t="shared" si="19"/>
        <v/>
      </c>
    </row>
    <row r="1246" spans="2:3">
      <c r="B1246" s="41"/>
      <c r="C1246" s="37" t="str">
        <f t="shared" si="19"/>
        <v/>
      </c>
    </row>
    <row r="1247" spans="2:3">
      <c r="B1247" s="41"/>
      <c r="C1247" s="37" t="str">
        <f t="shared" si="19"/>
        <v/>
      </c>
    </row>
    <row r="1248" spans="2:3">
      <c r="B1248" s="41"/>
      <c r="C1248" s="37" t="str">
        <f t="shared" si="19"/>
        <v/>
      </c>
    </row>
    <row r="1249" spans="2:3">
      <c r="B1249" s="41"/>
      <c r="C1249" s="37" t="str">
        <f t="shared" si="19"/>
        <v/>
      </c>
    </row>
    <row r="1250" spans="2:3">
      <c r="B1250" s="41"/>
      <c r="C1250" s="37" t="str">
        <f t="shared" si="19"/>
        <v/>
      </c>
    </row>
    <row r="1251" spans="2:3">
      <c r="B1251" s="41"/>
      <c r="C1251" s="37" t="str">
        <f t="shared" si="19"/>
        <v/>
      </c>
    </row>
    <row r="1252" spans="2:3">
      <c r="B1252" s="41"/>
      <c r="C1252" s="37" t="str">
        <f t="shared" si="19"/>
        <v/>
      </c>
    </row>
    <row r="1253" spans="2:3">
      <c r="B1253" s="41"/>
      <c r="C1253" s="37" t="str">
        <f t="shared" si="19"/>
        <v/>
      </c>
    </row>
    <row r="1254" spans="2:3">
      <c r="B1254" s="41"/>
      <c r="C1254" s="37" t="str">
        <f t="shared" si="19"/>
        <v/>
      </c>
    </row>
    <row r="1255" spans="2:3">
      <c r="B1255" s="41"/>
      <c r="C1255" s="37" t="str">
        <f t="shared" si="19"/>
        <v/>
      </c>
    </row>
    <row r="1256" spans="2:3">
      <c r="B1256" s="41"/>
      <c r="C1256" s="37" t="str">
        <f t="shared" si="19"/>
        <v/>
      </c>
    </row>
    <row r="1257" spans="2:3">
      <c r="B1257" s="41"/>
      <c r="C1257" s="37" t="str">
        <f t="shared" si="19"/>
        <v/>
      </c>
    </row>
    <row r="1258" spans="2:3">
      <c r="B1258" s="41"/>
      <c r="C1258" s="37" t="str">
        <f t="shared" si="19"/>
        <v/>
      </c>
    </row>
    <row r="1259" spans="2:3">
      <c r="B1259" s="41"/>
      <c r="C1259" s="37" t="str">
        <f t="shared" si="19"/>
        <v/>
      </c>
    </row>
    <row r="1260" spans="2:3">
      <c r="B1260" s="41"/>
      <c r="C1260" s="37" t="str">
        <f t="shared" si="19"/>
        <v/>
      </c>
    </row>
    <row r="1261" spans="2:3">
      <c r="B1261" s="41"/>
      <c r="C1261" s="37" t="str">
        <f t="shared" si="19"/>
        <v/>
      </c>
    </row>
    <row r="1262" spans="2:3">
      <c r="B1262" s="41"/>
      <c r="C1262" s="37" t="str">
        <f t="shared" si="19"/>
        <v/>
      </c>
    </row>
    <row r="1263" spans="2:3">
      <c r="B1263" s="41"/>
      <c r="C1263" s="37" t="str">
        <f t="shared" si="19"/>
        <v/>
      </c>
    </row>
    <row r="1264" spans="2:3">
      <c r="B1264" s="41"/>
      <c r="C1264" s="37" t="str">
        <f t="shared" si="19"/>
        <v/>
      </c>
    </row>
    <row r="1265" spans="2:3">
      <c r="B1265" s="41"/>
      <c r="C1265" s="37" t="str">
        <f t="shared" si="19"/>
        <v/>
      </c>
    </row>
    <row r="1266" spans="2:3">
      <c r="B1266" s="41"/>
      <c r="C1266" s="37" t="str">
        <f t="shared" si="19"/>
        <v/>
      </c>
    </row>
    <row r="1267" spans="2:3">
      <c r="B1267" s="41"/>
      <c r="C1267" s="37" t="str">
        <f t="shared" si="19"/>
        <v/>
      </c>
    </row>
    <row r="1268" spans="2:3">
      <c r="B1268" s="41"/>
      <c r="C1268" s="37" t="str">
        <f t="shared" si="19"/>
        <v/>
      </c>
    </row>
    <row r="1269" spans="2:3">
      <c r="B1269" s="41"/>
      <c r="C1269" s="37" t="str">
        <f t="shared" si="19"/>
        <v/>
      </c>
    </row>
    <row r="1270" spans="2:3">
      <c r="B1270" s="41"/>
      <c r="C1270" s="37" t="str">
        <f t="shared" si="19"/>
        <v/>
      </c>
    </row>
    <row r="1271" spans="2:3">
      <c r="B1271" s="41"/>
      <c r="C1271" s="37" t="str">
        <f t="shared" si="19"/>
        <v/>
      </c>
    </row>
    <row r="1272" spans="2:3">
      <c r="B1272" s="41"/>
      <c r="C1272" s="37" t="str">
        <f t="shared" si="19"/>
        <v/>
      </c>
    </row>
    <row r="1273" spans="2:3">
      <c r="B1273" s="41"/>
      <c r="C1273" s="37" t="str">
        <f t="shared" si="19"/>
        <v/>
      </c>
    </row>
    <row r="1274" spans="2:3">
      <c r="B1274" s="41"/>
      <c r="C1274" s="37" t="str">
        <f t="shared" si="19"/>
        <v/>
      </c>
    </row>
    <row r="1275" spans="2:3">
      <c r="B1275" s="41"/>
      <c r="C1275" s="37" t="str">
        <f t="shared" si="19"/>
        <v/>
      </c>
    </row>
    <row r="1276" spans="2:3">
      <c r="B1276" s="41"/>
      <c r="C1276" s="37" t="str">
        <f t="shared" si="19"/>
        <v/>
      </c>
    </row>
    <row r="1277" spans="2:3">
      <c r="B1277" s="41"/>
      <c r="C1277" s="37" t="str">
        <f t="shared" si="19"/>
        <v/>
      </c>
    </row>
    <row r="1278" spans="2:3">
      <c r="B1278" s="41"/>
      <c r="C1278" s="37" t="str">
        <f t="shared" si="19"/>
        <v/>
      </c>
    </row>
    <row r="1279" spans="2:3">
      <c r="B1279" s="41"/>
      <c r="C1279" s="37" t="str">
        <f t="shared" si="19"/>
        <v/>
      </c>
    </row>
    <row r="1280" spans="2:3">
      <c r="B1280" s="41"/>
      <c r="C1280" s="37" t="str">
        <f t="shared" si="19"/>
        <v/>
      </c>
    </row>
    <row r="1281" spans="2:3">
      <c r="B1281" s="41"/>
      <c r="C1281" s="37" t="str">
        <f t="shared" si="19"/>
        <v/>
      </c>
    </row>
    <row r="1282" spans="2:3">
      <c r="B1282" s="41"/>
      <c r="C1282" s="37" t="str">
        <f t="shared" si="19"/>
        <v/>
      </c>
    </row>
    <row r="1283" spans="2:3">
      <c r="B1283" s="41"/>
      <c r="C1283" s="37" t="str">
        <f t="shared" si="19"/>
        <v/>
      </c>
    </row>
    <row r="1284" spans="2:3">
      <c r="B1284" s="41"/>
      <c r="C1284" s="37" t="str">
        <f t="shared" si="19"/>
        <v/>
      </c>
    </row>
    <row r="1285" spans="2:3">
      <c r="B1285" s="41"/>
      <c r="C1285" s="37" t="str">
        <f t="shared" si="19"/>
        <v/>
      </c>
    </row>
    <row r="1286" spans="2:3">
      <c r="B1286" s="41"/>
      <c r="C1286" s="37" t="str">
        <f t="shared" si="19"/>
        <v/>
      </c>
    </row>
    <row r="1287" spans="2:3">
      <c r="B1287" s="41"/>
      <c r="C1287" s="37" t="str">
        <f t="shared" si="19"/>
        <v/>
      </c>
    </row>
    <row r="1288" spans="2:3">
      <c r="B1288" s="41"/>
      <c r="C1288" s="37" t="str">
        <f t="shared" si="19"/>
        <v/>
      </c>
    </row>
    <row r="1289" spans="2:3">
      <c r="B1289" s="41"/>
      <c r="C1289" s="37" t="str">
        <f t="shared" si="19"/>
        <v/>
      </c>
    </row>
    <row r="1290" spans="2:3">
      <c r="B1290" s="41"/>
      <c r="C1290" s="37" t="str">
        <f t="shared" si="19"/>
        <v/>
      </c>
    </row>
    <row r="1291" spans="2:3">
      <c r="B1291" s="41"/>
      <c r="C1291" s="37" t="str">
        <f t="shared" ref="C1291:C1354" si="20">IF(B1291="","",ABS(B1291-$D$10))</f>
        <v/>
      </c>
    </row>
    <row r="1292" spans="2:3">
      <c r="B1292" s="41"/>
      <c r="C1292" s="37" t="str">
        <f t="shared" si="20"/>
        <v/>
      </c>
    </row>
    <row r="1293" spans="2:3">
      <c r="B1293" s="41"/>
      <c r="C1293" s="37" t="str">
        <f t="shared" si="20"/>
        <v/>
      </c>
    </row>
    <row r="1294" spans="2:3">
      <c r="B1294" s="41"/>
      <c r="C1294" s="37" t="str">
        <f t="shared" si="20"/>
        <v/>
      </c>
    </row>
    <row r="1295" spans="2:3">
      <c r="B1295" s="41"/>
      <c r="C1295" s="37" t="str">
        <f t="shared" si="20"/>
        <v/>
      </c>
    </row>
    <row r="1296" spans="2:3">
      <c r="B1296" s="41"/>
      <c r="C1296" s="37" t="str">
        <f t="shared" si="20"/>
        <v/>
      </c>
    </row>
    <row r="1297" spans="2:3">
      <c r="B1297" s="41"/>
      <c r="C1297" s="37" t="str">
        <f t="shared" si="20"/>
        <v/>
      </c>
    </row>
    <row r="1298" spans="2:3">
      <c r="B1298" s="41"/>
      <c r="C1298" s="37" t="str">
        <f t="shared" si="20"/>
        <v/>
      </c>
    </row>
    <row r="1299" spans="2:3">
      <c r="B1299" s="41"/>
      <c r="C1299" s="37" t="str">
        <f t="shared" si="20"/>
        <v/>
      </c>
    </row>
    <row r="1300" spans="2:3">
      <c r="B1300" s="41"/>
      <c r="C1300" s="37" t="str">
        <f t="shared" si="20"/>
        <v/>
      </c>
    </row>
    <row r="1301" spans="2:3">
      <c r="B1301" s="41"/>
      <c r="C1301" s="37" t="str">
        <f t="shared" si="20"/>
        <v/>
      </c>
    </row>
    <row r="1302" spans="2:3">
      <c r="B1302" s="41"/>
      <c r="C1302" s="37" t="str">
        <f t="shared" si="20"/>
        <v/>
      </c>
    </row>
    <row r="1303" spans="2:3">
      <c r="B1303" s="41"/>
      <c r="C1303" s="37" t="str">
        <f t="shared" si="20"/>
        <v/>
      </c>
    </row>
    <row r="1304" spans="2:3">
      <c r="B1304" s="41"/>
      <c r="C1304" s="37" t="str">
        <f t="shared" si="20"/>
        <v/>
      </c>
    </row>
    <row r="1305" spans="2:3">
      <c r="B1305" s="41"/>
      <c r="C1305" s="37" t="str">
        <f t="shared" si="20"/>
        <v/>
      </c>
    </row>
    <row r="1306" spans="2:3">
      <c r="B1306" s="41"/>
      <c r="C1306" s="37" t="str">
        <f t="shared" si="20"/>
        <v/>
      </c>
    </row>
    <row r="1307" spans="2:3">
      <c r="B1307" s="41"/>
      <c r="C1307" s="37" t="str">
        <f t="shared" si="20"/>
        <v/>
      </c>
    </row>
    <row r="1308" spans="2:3">
      <c r="B1308" s="41"/>
      <c r="C1308" s="37" t="str">
        <f t="shared" si="20"/>
        <v/>
      </c>
    </row>
    <row r="1309" spans="2:3">
      <c r="B1309" s="41"/>
      <c r="C1309" s="37" t="str">
        <f t="shared" si="20"/>
        <v/>
      </c>
    </row>
    <row r="1310" spans="2:3">
      <c r="B1310" s="41"/>
      <c r="C1310" s="37" t="str">
        <f t="shared" si="20"/>
        <v/>
      </c>
    </row>
    <row r="1311" spans="2:3">
      <c r="B1311" s="41"/>
      <c r="C1311" s="37" t="str">
        <f t="shared" si="20"/>
        <v/>
      </c>
    </row>
    <row r="1312" spans="2:3">
      <c r="B1312" s="41"/>
      <c r="C1312" s="37" t="str">
        <f t="shared" si="20"/>
        <v/>
      </c>
    </row>
    <row r="1313" spans="2:3">
      <c r="B1313" s="41"/>
      <c r="C1313" s="37" t="str">
        <f t="shared" si="20"/>
        <v/>
      </c>
    </row>
    <row r="1314" spans="2:3">
      <c r="B1314" s="41"/>
      <c r="C1314" s="37" t="str">
        <f t="shared" si="20"/>
        <v/>
      </c>
    </row>
    <row r="1315" spans="2:3">
      <c r="B1315" s="41"/>
      <c r="C1315" s="37" t="str">
        <f t="shared" si="20"/>
        <v/>
      </c>
    </row>
    <row r="1316" spans="2:3">
      <c r="B1316" s="41"/>
      <c r="C1316" s="37" t="str">
        <f t="shared" si="20"/>
        <v/>
      </c>
    </row>
    <row r="1317" spans="2:3">
      <c r="B1317" s="41"/>
      <c r="C1317" s="37" t="str">
        <f t="shared" si="20"/>
        <v/>
      </c>
    </row>
    <row r="1318" spans="2:3">
      <c r="B1318" s="41"/>
      <c r="C1318" s="37" t="str">
        <f t="shared" si="20"/>
        <v/>
      </c>
    </row>
    <row r="1319" spans="2:3">
      <c r="B1319" s="41"/>
      <c r="C1319" s="37" t="str">
        <f t="shared" si="20"/>
        <v/>
      </c>
    </row>
    <row r="1320" spans="2:3">
      <c r="B1320" s="41"/>
      <c r="C1320" s="37" t="str">
        <f t="shared" si="20"/>
        <v/>
      </c>
    </row>
    <row r="1321" spans="2:3">
      <c r="B1321" s="41"/>
      <c r="C1321" s="37" t="str">
        <f t="shared" si="20"/>
        <v/>
      </c>
    </row>
    <row r="1322" spans="2:3">
      <c r="B1322" s="41"/>
      <c r="C1322" s="37" t="str">
        <f t="shared" si="20"/>
        <v/>
      </c>
    </row>
    <row r="1323" spans="2:3">
      <c r="B1323" s="41"/>
      <c r="C1323" s="37" t="str">
        <f t="shared" si="20"/>
        <v/>
      </c>
    </row>
    <row r="1324" spans="2:3">
      <c r="B1324" s="41"/>
      <c r="C1324" s="37" t="str">
        <f t="shared" si="20"/>
        <v/>
      </c>
    </row>
    <row r="1325" spans="2:3">
      <c r="B1325" s="41"/>
      <c r="C1325" s="37" t="str">
        <f t="shared" si="20"/>
        <v/>
      </c>
    </row>
    <row r="1326" spans="2:3">
      <c r="B1326" s="41"/>
      <c r="C1326" s="37" t="str">
        <f t="shared" si="20"/>
        <v/>
      </c>
    </row>
    <row r="1327" spans="2:3">
      <c r="B1327" s="41"/>
      <c r="C1327" s="37" t="str">
        <f t="shared" si="20"/>
        <v/>
      </c>
    </row>
    <row r="1328" spans="2:3">
      <c r="B1328" s="41"/>
      <c r="C1328" s="37" t="str">
        <f t="shared" si="20"/>
        <v/>
      </c>
    </row>
    <row r="1329" spans="2:3">
      <c r="B1329" s="41"/>
      <c r="C1329" s="37" t="str">
        <f t="shared" si="20"/>
        <v/>
      </c>
    </row>
    <row r="1330" spans="2:3">
      <c r="B1330" s="41"/>
      <c r="C1330" s="37" t="str">
        <f t="shared" si="20"/>
        <v/>
      </c>
    </row>
    <row r="1331" spans="2:3">
      <c r="B1331" s="41"/>
      <c r="C1331" s="37" t="str">
        <f t="shared" si="20"/>
        <v/>
      </c>
    </row>
    <row r="1332" spans="2:3">
      <c r="B1332" s="41"/>
      <c r="C1332" s="37" t="str">
        <f t="shared" si="20"/>
        <v/>
      </c>
    </row>
    <row r="1333" spans="2:3">
      <c r="B1333" s="41"/>
      <c r="C1333" s="37" t="str">
        <f t="shared" si="20"/>
        <v/>
      </c>
    </row>
    <row r="1334" spans="2:3">
      <c r="B1334" s="41"/>
      <c r="C1334" s="37" t="str">
        <f t="shared" si="20"/>
        <v/>
      </c>
    </row>
    <row r="1335" spans="2:3">
      <c r="B1335" s="41"/>
      <c r="C1335" s="37" t="str">
        <f t="shared" si="20"/>
        <v/>
      </c>
    </row>
    <row r="1336" spans="2:3">
      <c r="B1336" s="41"/>
      <c r="C1336" s="37" t="str">
        <f t="shared" si="20"/>
        <v/>
      </c>
    </row>
    <row r="1337" spans="2:3">
      <c r="B1337" s="41"/>
      <c r="C1337" s="37" t="str">
        <f t="shared" si="20"/>
        <v/>
      </c>
    </row>
    <row r="1338" spans="2:3">
      <c r="B1338" s="41"/>
      <c r="C1338" s="37" t="str">
        <f t="shared" si="20"/>
        <v/>
      </c>
    </row>
    <row r="1339" spans="2:3">
      <c r="B1339" s="41"/>
      <c r="C1339" s="37" t="str">
        <f t="shared" si="20"/>
        <v/>
      </c>
    </row>
    <row r="1340" spans="2:3">
      <c r="B1340" s="41"/>
      <c r="C1340" s="37" t="str">
        <f t="shared" si="20"/>
        <v/>
      </c>
    </row>
    <row r="1341" spans="2:3">
      <c r="B1341" s="41"/>
      <c r="C1341" s="37" t="str">
        <f t="shared" si="20"/>
        <v/>
      </c>
    </row>
    <row r="1342" spans="2:3">
      <c r="B1342" s="41"/>
      <c r="C1342" s="37" t="str">
        <f t="shared" si="20"/>
        <v/>
      </c>
    </row>
    <row r="1343" spans="2:3">
      <c r="B1343" s="41"/>
      <c r="C1343" s="37" t="str">
        <f t="shared" si="20"/>
        <v/>
      </c>
    </row>
    <row r="1344" spans="2:3">
      <c r="B1344" s="41"/>
      <c r="C1344" s="37" t="str">
        <f t="shared" si="20"/>
        <v/>
      </c>
    </row>
    <row r="1345" spans="2:3">
      <c r="B1345" s="41"/>
      <c r="C1345" s="37" t="str">
        <f t="shared" si="20"/>
        <v/>
      </c>
    </row>
    <row r="1346" spans="2:3">
      <c r="B1346" s="41"/>
      <c r="C1346" s="37" t="str">
        <f t="shared" si="20"/>
        <v/>
      </c>
    </row>
    <row r="1347" spans="2:3">
      <c r="B1347" s="41"/>
      <c r="C1347" s="37" t="str">
        <f t="shared" si="20"/>
        <v/>
      </c>
    </row>
    <row r="1348" spans="2:3">
      <c r="B1348" s="41"/>
      <c r="C1348" s="37" t="str">
        <f t="shared" si="20"/>
        <v/>
      </c>
    </row>
    <row r="1349" spans="2:3">
      <c r="B1349" s="41"/>
      <c r="C1349" s="37" t="str">
        <f t="shared" si="20"/>
        <v/>
      </c>
    </row>
    <row r="1350" spans="2:3">
      <c r="B1350" s="41"/>
      <c r="C1350" s="37" t="str">
        <f t="shared" si="20"/>
        <v/>
      </c>
    </row>
    <row r="1351" spans="2:3">
      <c r="B1351" s="41"/>
      <c r="C1351" s="37" t="str">
        <f t="shared" si="20"/>
        <v/>
      </c>
    </row>
    <row r="1352" spans="2:3">
      <c r="B1352" s="41"/>
      <c r="C1352" s="37" t="str">
        <f t="shared" si="20"/>
        <v/>
      </c>
    </row>
    <row r="1353" spans="2:3">
      <c r="B1353" s="41"/>
      <c r="C1353" s="37" t="str">
        <f t="shared" si="20"/>
        <v/>
      </c>
    </row>
    <row r="1354" spans="2:3">
      <c r="B1354" s="41"/>
      <c r="C1354" s="37" t="str">
        <f t="shared" si="20"/>
        <v/>
      </c>
    </row>
    <row r="1355" spans="2:3">
      <c r="B1355" s="41"/>
      <c r="C1355" s="37" t="str">
        <f t="shared" ref="C1355:C1418" si="21">IF(B1355="","",ABS(B1355-$D$10))</f>
        <v/>
      </c>
    </row>
    <row r="1356" spans="2:3">
      <c r="B1356" s="41"/>
      <c r="C1356" s="37" t="str">
        <f t="shared" si="21"/>
        <v/>
      </c>
    </row>
    <row r="1357" spans="2:3">
      <c r="B1357" s="41"/>
      <c r="C1357" s="37" t="str">
        <f t="shared" si="21"/>
        <v/>
      </c>
    </row>
    <row r="1358" spans="2:3">
      <c r="B1358" s="41"/>
      <c r="C1358" s="37" t="str">
        <f t="shared" si="21"/>
        <v/>
      </c>
    </row>
    <row r="1359" spans="2:3">
      <c r="B1359" s="41"/>
      <c r="C1359" s="37" t="str">
        <f t="shared" si="21"/>
        <v/>
      </c>
    </row>
    <row r="1360" spans="2:3">
      <c r="B1360" s="41"/>
      <c r="C1360" s="37" t="str">
        <f t="shared" si="21"/>
        <v/>
      </c>
    </row>
    <row r="1361" spans="2:3">
      <c r="B1361" s="41"/>
      <c r="C1361" s="37" t="str">
        <f t="shared" si="21"/>
        <v/>
      </c>
    </row>
    <row r="1362" spans="2:3">
      <c r="B1362" s="41"/>
      <c r="C1362" s="37" t="str">
        <f t="shared" si="21"/>
        <v/>
      </c>
    </row>
    <row r="1363" spans="2:3">
      <c r="B1363" s="41"/>
      <c r="C1363" s="37" t="str">
        <f t="shared" si="21"/>
        <v/>
      </c>
    </row>
    <row r="1364" spans="2:3">
      <c r="B1364" s="41"/>
      <c r="C1364" s="37" t="str">
        <f t="shared" si="21"/>
        <v/>
      </c>
    </row>
    <row r="1365" spans="2:3">
      <c r="B1365" s="41"/>
      <c r="C1365" s="37" t="str">
        <f t="shared" si="21"/>
        <v/>
      </c>
    </row>
    <row r="1366" spans="2:3">
      <c r="B1366" s="41"/>
      <c r="C1366" s="37" t="str">
        <f t="shared" si="21"/>
        <v/>
      </c>
    </row>
    <row r="1367" spans="2:3">
      <c r="B1367" s="41"/>
      <c r="C1367" s="37" t="str">
        <f t="shared" si="21"/>
        <v/>
      </c>
    </row>
    <row r="1368" spans="2:3">
      <c r="B1368" s="41"/>
      <c r="C1368" s="37" t="str">
        <f t="shared" si="21"/>
        <v/>
      </c>
    </row>
    <row r="1369" spans="2:3">
      <c r="B1369" s="41"/>
      <c r="C1369" s="37" t="str">
        <f t="shared" si="21"/>
        <v/>
      </c>
    </row>
    <row r="1370" spans="2:3">
      <c r="B1370" s="41"/>
      <c r="C1370" s="37" t="str">
        <f t="shared" si="21"/>
        <v/>
      </c>
    </row>
    <row r="1371" spans="2:3">
      <c r="B1371" s="41"/>
      <c r="C1371" s="37" t="str">
        <f t="shared" si="21"/>
        <v/>
      </c>
    </row>
    <row r="1372" spans="2:3">
      <c r="B1372" s="41"/>
      <c r="C1372" s="37" t="str">
        <f t="shared" si="21"/>
        <v/>
      </c>
    </row>
    <row r="1373" spans="2:3">
      <c r="B1373" s="41"/>
      <c r="C1373" s="37" t="str">
        <f t="shared" si="21"/>
        <v/>
      </c>
    </row>
    <row r="1374" spans="2:3">
      <c r="B1374" s="41"/>
      <c r="C1374" s="37" t="str">
        <f t="shared" si="21"/>
        <v/>
      </c>
    </row>
    <row r="1375" spans="2:3">
      <c r="B1375" s="41"/>
      <c r="C1375" s="37" t="str">
        <f t="shared" si="21"/>
        <v/>
      </c>
    </row>
    <row r="1376" spans="2:3">
      <c r="B1376" s="41"/>
      <c r="C1376" s="37" t="str">
        <f t="shared" si="21"/>
        <v/>
      </c>
    </row>
    <row r="1377" spans="2:3">
      <c r="B1377" s="41"/>
      <c r="C1377" s="37" t="str">
        <f t="shared" si="21"/>
        <v/>
      </c>
    </row>
    <row r="1378" spans="2:3">
      <c r="B1378" s="41"/>
      <c r="C1378" s="37" t="str">
        <f t="shared" si="21"/>
        <v/>
      </c>
    </row>
    <row r="1379" spans="2:3">
      <c r="B1379" s="41"/>
      <c r="C1379" s="37" t="str">
        <f t="shared" si="21"/>
        <v/>
      </c>
    </row>
    <row r="1380" spans="2:3">
      <c r="B1380" s="41"/>
      <c r="C1380" s="37" t="str">
        <f t="shared" si="21"/>
        <v/>
      </c>
    </row>
    <row r="1381" spans="2:3">
      <c r="B1381" s="41"/>
      <c r="C1381" s="37" t="str">
        <f t="shared" si="21"/>
        <v/>
      </c>
    </row>
    <row r="1382" spans="2:3">
      <c r="B1382" s="41"/>
      <c r="C1382" s="37" t="str">
        <f t="shared" si="21"/>
        <v/>
      </c>
    </row>
    <row r="1383" spans="2:3">
      <c r="B1383" s="41"/>
      <c r="C1383" s="37" t="str">
        <f t="shared" si="21"/>
        <v/>
      </c>
    </row>
    <row r="1384" spans="2:3">
      <c r="B1384" s="41"/>
      <c r="C1384" s="37" t="str">
        <f t="shared" si="21"/>
        <v/>
      </c>
    </row>
    <row r="1385" spans="2:3">
      <c r="B1385" s="41"/>
      <c r="C1385" s="37" t="str">
        <f t="shared" si="21"/>
        <v/>
      </c>
    </row>
    <row r="1386" spans="2:3">
      <c r="B1386" s="41"/>
      <c r="C1386" s="37" t="str">
        <f t="shared" si="21"/>
        <v/>
      </c>
    </row>
    <row r="1387" spans="2:3">
      <c r="B1387" s="41"/>
      <c r="C1387" s="37" t="str">
        <f t="shared" si="21"/>
        <v/>
      </c>
    </row>
    <row r="1388" spans="2:3">
      <c r="B1388" s="41"/>
      <c r="C1388" s="37" t="str">
        <f t="shared" si="21"/>
        <v/>
      </c>
    </row>
    <row r="1389" spans="2:3">
      <c r="B1389" s="41"/>
      <c r="C1389" s="37" t="str">
        <f t="shared" si="21"/>
        <v/>
      </c>
    </row>
    <row r="1390" spans="2:3">
      <c r="B1390" s="41"/>
      <c r="C1390" s="37" t="str">
        <f t="shared" si="21"/>
        <v/>
      </c>
    </row>
    <row r="1391" spans="2:3">
      <c r="B1391" s="41"/>
      <c r="C1391" s="37" t="str">
        <f t="shared" si="21"/>
        <v/>
      </c>
    </row>
    <row r="1392" spans="2:3">
      <c r="B1392" s="41"/>
      <c r="C1392" s="37" t="str">
        <f t="shared" si="21"/>
        <v/>
      </c>
    </row>
    <row r="1393" spans="2:3">
      <c r="B1393" s="41"/>
      <c r="C1393" s="37" t="str">
        <f t="shared" si="21"/>
        <v/>
      </c>
    </row>
    <row r="1394" spans="2:3">
      <c r="B1394" s="41"/>
      <c r="C1394" s="37" t="str">
        <f t="shared" si="21"/>
        <v/>
      </c>
    </row>
    <row r="1395" spans="2:3">
      <c r="B1395" s="41"/>
      <c r="C1395" s="37" t="str">
        <f t="shared" si="21"/>
        <v/>
      </c>
    </row>
    <row r="1396" spans="2:3">
      <c r="B1396" s="41"/>
      <c r="C1396" s="37" t="str">
        <f t="shared" si="21"/>
        <v/>
      </c>
    </row>
    <row r="1397" spans="2:3">
      <c r="B1397" s="41"/>
      <c r="C1397" s="37" t="str">
        <f t="shared" si="21"/>
        <v/>
      </c>
    </row>
    <row r="1398" spans="2:3">
      <c r="B1398" s="41"/>
      <c r="C1398" s="37" t="str">
        <f t="shared" si="21"/>
        <v/>
      </c>
    </row>
    <row r="1399" spans="2:3">
      <c r="B1399" s="41"/>
      <c r="C1399" s="37" t="str">
        <f t="shared" si="21"/>
        <v/>
      </c>
    </row>
    <row r="1400" spans="2:3">
      <c r="B1400" s="41"/>
      <c r="C1400" s="37" t="str">
        <f t="shared" si="21"/>
        <v/>
      </c>
    </row>
    <row r="1401" spans="2:3">
      <c r="B1401" s="41"/>
      <c r="C1401" s="37" t="str">
        <f t="shared" si="21"/>
        <v/>
      </c>
    </row>
    <row r="1402" spans="2:3">
      <c r="B1402" s="41"/>
      <c r="C1402" s="37" t="str">
        <f t="shared" si="21"/>
        <v/>
      </c>
    </row>
    <row r="1403" spans="2:3">
      <c r="B1403" s="41"/>
      <c r="C1403" s="37" t="str">
        <f t="shared" si="21"/>
        <v/>
      </c>
    </row>
    <row r="1404" spans="2:3">
      <c r="B1404" s="41"/>
      <c r="C1404" s="37" t="str">
        <f t="shared" si="21"/>
        <v/>
      </c>
    </row>
    <row r="1405" spans="2:3">
      <c r="B1405" s="41"/>
      <c r="C1405" s="37" t="str">
        <f t="shared" si="21"/>
        <v/>
      </c>
    </row>
    <row r="1406" spans="2:3">
      <c r="B1406" s="41"/>
      <c r="C1406" s="37" t="str">
        <f t="shared" si="21"/>
        <v/>
      </c>
    </row>
    <row r="1407" spans="2:3">
      <c r="B1407" s="41"/>
      <c r="C1407" s="37" t="str">
        <f t="shared" si="21"/>
        <v/>
      </c>
    </row>
    <row r="1408" spans="2:3">
      <c r="B1408" s="41"/>
      <c r="C1408" s="37" t="str">
        <f t="shared" si="21"/>
        <v/>
      </c>
    </row>
    <row r="1409" spans="2:3">
      <c r="B1409" s="41"/>
      <c r="C1409" s="37" t="str">
        <f t="shared" si="21"/>
        <v/>
      </c>
    </row>
    <row r="1410" spans="2:3">
      <c r="B1410" s="41"/>
      <c r="C1410" s="37" t="str">
        <f t="shared" si="21"/>
        <v/>
      </c>
    </row>
    <row r="1411" spans="2:3">
      <c r="B1411" s="41"/>
      <c r="C1411" s="37" t="str">
        <f t="shared" si="21"/>
        <v/>
      </c>
    </row>
    <row r="1412" spans="2:3">
      <c r="B1412" s="41"/>
      <c r="C1412" s="37" t="str">
        <f t="shared" si="21"/>
        <v/>
      </c>
    </row>
    <row r="1413" spans="2:3">
      <c r="B1413" s="41"/>
      <c r="C1413" s="37" t="str">
        <f t="shared" si="21"/>
        <v/>
      </c>
    </row>
    <row r="1414" spans="2:3">
      <c r="B1414" s="41"/>
      <c r="C1414" s="37" t="str">
        <f t="shared" si="21"/>
        <v/>
      </c>
    </row>
    <row r="1415" spans="2:3">
      <c r="B1415" s="41"/>
      <c r="C1415" s="37" t="str">
        <f t="shared" si="21"/>
        <v/>
      </c>
    </row>
    <row r="1416" spans="2:3">
      <c r="B1416" s="41"/>
      <c r="C1416" s="37" t="str">
        <f t="shared" si="21"/>
        <v/>
      </c>
    </row>
    <row r="1417" spans="2:3">
      <c r="B1417" s="41"/>
      <c r="C1417" s="37" t="str">
        <f t="shared" si="21"/>
        <v/>
      </c>
    </row>
    <row r="1418" spans="2:3">
      <c r="B1418" s="41"/>
      <c r="C1418" s="37" t="str">
        <f t="shared" si="21"/>
        <v/>
      </c>
    </row>
    <row r="1419" spans="2:3">
      <c r="B1419" s="41"/>
      <c r="C1419" s="37" t="str">
        <f t="shared" ref="C1419:C1482" si="22">IF(B1419="","",ABS(B1419-$D$10))</f>
        <v/>
      </c>
    </row>
    <row r="1420" spans="2:3">
      <c r="B1420" s="41"/>
      <c r="C1420" s="37" t="str">
        <f t="shared" si="22"/>
        <v/>
      </c>
    </row>
    <row r="1421" spans="2:3">
      <c r="B1421" s="41"/>
      <c r="C1421" s="37" t="str">
        <f t="shared" si="22"/>
        <v/>
      </c>
    </row>
    <row r="1422" spans="2:3">
      <c r="B1422" s="41"/>
      <c r="C1422" s="37" t="str">
        <f t="shared" si="22"/>
        <v/>
      </c>
    </row>
    <row r="1423" spans="2:3">
      <c r="B1423" s="41"/>
      <c r="C1423" s="37" t="str">
        <f t="shared" si="22"/>
        <v/>
      </c>
    </row>
    <row r="1424" spans="2:3">
      <c r="B1424" s="41"/>
      <c r="C1424" s="37" t="str">
        <f t="shared" si="22"/>
        <v/>
      </c>
    </row>
    <row r="1425" spans="2:3">
      <c r="B1425" s="41"/>
      <c r="C1425" s="37" t="str">
        <f t="shared" si="22"/>
        <v/>
      </c>
    </row>
    <row r="1426" spans="2:3">
      <c r="B1426" s="41"/>
      <c r="C1426" s="37" t="str">
        <f t="shared" si="22"/>
        <v/>
      </c>
    </row>
    <row r="1427" spans="2:3">
      <c r="B1427" s="41"/>
      <c r="C1427" s="37" t="str">
        <f t="shared" si="22"/>
        <v/>
      </c>
    </row>
    <row r="1428" spans="2:3">
      <c r="B1428" s="41"/>
      <c r="C1428" s="37" t="str">
        <f t="shared" si="22"/>
        <v/>
      </c>
    </row>
    <row r="1429" spans="2:3">
      <c r="B1429" s="41"/>
      <c r="C1429" s="37" t="str">
        <f t="shared" si="22"/>
        <v/>
      </c>
    </row>
    <row r="1430" spans="2:3">
      <c r="B1430" s="41"/>
      <c r="C1430" s="37" t="str">
        <f t="shared" si="22"/>
        <v/>
      </c>
    </row>
    <row r="1431" spans="2:3">
      <c r="B1431" s="41"/>
      <c r="C1431" s="37" t="str">
        <f t="shared" si="22"/>
        <v/>
      </c>
    </row>
    <row r="1432" spans="2:3">
      <c r="B1432" s="41"/>
      <c r="C1432" s="37" t="str">
        <f t="shared" si="22"/>
        <v/>
      </c>
    </row>
    <row r="1433" spans="2:3">
      <c r="B1433" s="41"/>
      <c r="C1433" s="37" t="str">
        <f t="shared" si="22"/>
        <v/>
      </c>
    </row>
    <row r="1434" spans="2:3">
      <c r="B1434" s="41"/>
      <c r="C1434" s="37" t="str">
        <f t="shared" si="22"/>
        <v/>
      </c>
    </row>
    <row r="1435" spans="2:3">
      <c r="B1435" s="41"/>
      <c r="C1435" s="37" t="str">
        <f t="shared" si="22"/>
        <v/>
      </c>
    </row>
    <row r="1436" spans="2:3">
      <c r="B1436" s="41"/>
      <c r="C1436" s="37" t="str">
        <f t="shared" si="22"/>
        <v/>
      </c>
    </row>
    <row r="1437" spans="2:3">
      <c r="B1437" s="41"/>
      <c r="C1437" s="37" t="str">
        <f t="shared" si="22"/>
        <v/>
      </c>
    </row>
    <row r="1438" spans="2:3">
      <c r="B1438" s="41"/>
      <c r="C1438" s="37" t="str">
        <f t="shared" si="22"/>
        <v/>
      </c>
    </row>
    <row r="1439" spans="2:3">
      <c r="B1439" s="41"/>
      <c r="C1439" s="37" t="str">
        <f t="shared" si="22"/>
        <v/>
      </c>
    </row>
    <row r="1440" spans="2:3">
      <c r="B1440" s="41"/>
      <c r="C1440" s="37" t="str">
        <f t="shared" si="22"/>
        <v/>
      </c>
    </row>
    <row r="1441" spans="2:3">
      <c r="B1441" s="41"/>
      <c r="C1441" s="37" t="str">
        <f t="shared" si="22"/>
        <v/>
      </c>
    </row>
    <row r="1442" spans="2:3">
      <c r="B1442" s="41"/>
      <c r="C1442" s="37" t="str">
        <f t="shared" si="22"/>
        <v/>
      </c>
    </row>
    <row r="1443" spans="2:3">
      <c r="B1443" s="41"/>
      <c r="C1443" s="37" t="str">
        <f t="shared" si="22"/>
        <v/>
      </c>
    </row>
    <row r="1444" spans="2:3">
      <c r="B1444" s="41"/>
      <c r="C1444" s="37" t="str">
        <f t="shared" si="22"/>
        <v/>
      </c>
    </row>
    <row r="1445" spans="2:3">
      <c r="B1445" s="41"/>
      <c r="C1445" s="37" t="str">
        <f t="shared" si="22"/>
        <v/>
      </c>
    </row>
    <row r="1446" spans="2:3">
      <c r="B1446" s="41"/>
      <c r="C1446" s="37" t="str">
        <f t="shared" si="22"/>
        <v/>
      </c>
    </row>
    <row r="1447" spans="2:3">
      <c r="B1447" s="41"/>
      <c r="C1447" s="37" t="str">
        <f t="shared" si="22"/>
        <v/>
      </c>
    </row>
    <row r="1448" spans="2:3">
      <c r="B1448" s="41"/>
      <c r="C1448" s="37" t="str">
        <f t="shared" si="22"/>
        <v/>
      </c>
    </row>
    <row r="1449" spans="2:3">
      <c r="B1449" s="41"/>
      <c r="C1449" s="37" t="str">
        <f t="shared" si="22"/>
        <v/>
      </c>
    </row>
    <row r="1450" spans="2:3">
      <c r="B1450" s="41"/>
      <c r="C1450" s="37" t="str">
        <f t="shared" si="22"/>
        <v/>
      </c>
    </row>
    <row r="1451" spans="2:3">
      <c r="B1451" s="41"/>
      <c r="C1451" s="37" t="str">
        <f t="shared" si="22"/>
        <v/>
      </c>
    </row>
    <row r="1452" spans="2:3">
      <c r="B1452" s="41"/>
      <c r="C1452" s="37" t="str">
        <f t="shared" si="22"/>
        <v/>
      </c>
    </row>
    <row r="1453" spans="2:3">
      <c r="B1453" s="41"/>
      <c r="C1453" s="37" t="str">
        <f t="shared" si="22"/>
        <v/>
      </c>
    </row>
    <row r="1454" spans="2:3">
      <c r="B1454" s="41"/>
      <c r="C1454" s="37" t="str">
        <f t="shared" si="22"/>
        <v/>
      </c>
    </row>
    <row r="1455" spans="2:3">
      <c r="B1455" s="41"/>
      <c r="C1455" s="37" t="str">
        <f t="shared" si="22"/>
        <v/>
      </c>
    </row>
    <row r="1456" spans="2:3">
      <c r="B1456" s="41"/>
      <c r="C1456" s="37" t="str">
        <f t="shared" si="22"/>
        <v/>
      </c>
    </row>
    <row r="1457" spans="2:3">
      <c r="B1457" s="41"/>
      <c r="C1457" s="37" t="str">
        <f t="shared" si="22"/>
        <v/>
      </c>
    </row>
    <row r="1458" spans="2:3">
      <c r="B1458" s="41"/>
      <c r="C1458" s="37" t="str">
        <f t="shared" si="22"/>
        <v/>
      </c>
    </row>
    <row r="1459" spans="2:3">
      <c r="B1459" s="41"/>
      <c r="C1459" s="37" t="str">
        <f t="shared" si="22"/>
        <v/>
      </c>
    </row>
    <row r="1460" spans="2:3">
      <c r="B1460" s="41"/>
      <c r="C1460" s="37" t="str">
        <f t="shared" si="22"/>
        <v/>
      </c>
    </row>
    <row r="1461" spans="2:3">
      <c r="B1461" s="41"/>
      <c r="C1461" s="37" t="str">
        <f t="shared" si="22"/>
        <v/>
      </c>
    </row>
    <row r="1462" spans="2:3">
      <c r="B1462" s="41"/>
      <c r="C1462" s="37" t="str">
        <f t="shared" si="22"/>
        <v/>
      </c>
    </row>
    <row r="1463" spans="2:3">
      <c r="B1463" s="41"/>
      <c r="C1463" s="37" t="str">
        <f t="shared" si="22"/>
        <v/>
      </c>
    </row>
    <row r="1464" spans="2:3">
      <c r="B1464" s="41"/>
      <c r="C1464" s="37" t="str">
        <f t="shared" si="22"/>
        <v/>
      </c>
    </row>
    <row r="1465" spans="2:3">
      <c r="B1465" s="41"/>
      <c r="C1465" s="37" t="str">
        <f t="shared" si="22"/>
        <v/>
      </c>
    </row>
    <row r="1466" spans="2:3">
      <c r="B1466" s="41"/>
      <c r="C1466" s="37" t="str">
        <f t="shared" si="22"/>
        <v/>
      </c>
    </row>
    <row r="1467" spans="2:3">
      <c r="B1467" s="41"/>
      <c r="C1467" s="37" t="str">
        <f t="shared" si="22"/>
        <v/>
      </c>
    </row>
    <row r="1468" spans="2:3">
      <c r="B1468" s="41"/>
      <c r="C1468" s="37" t="str">
        <f t="shared" si="22"/>
        <v/>
      </c>
    </row>
    <row r="1469" spans="2:3">
      <c r="B1469" s="41"/>
      <c r="C1469" s="37" t="str">
        <f t="shared" si="22"/>
        <v/>
      </c>
    </row>
    <row r="1470" spans="2:3">
      <c r="B1470" s="41"/>
      <c r="C1470" s="37" t="str">
        <f t="shared" si="22"/>
        <v/>
      </c>
    </row>
    <row r="1471" spans="2:3">
      <c r="B1471" s="41"/>
      <c r="C1471" s="37" t="str">
        <f t="shared" si="22"/>
        <v/>
      </c>
    </row>
    <row r="1472" spans="2:3">
      <c r="B1472" s="41"/>
      <c r="C1472" s="37" t="str">
        <f t="shared" si="22"/>
        <v/>
      </c>
    </row>
    <row r="1473" spans="2:3">
      <c r="B1473" s="41"/>
      <c r="C1473" s="37" t="str">
        <f t="shared" si="22"/>
        <v/>
      </c>
    </row>
    <row r="1474" spans="2:3">
      <c r="B1474" s="41"/>
      <c r="C1474" s="37" t="str">
        <f t="shared" si="22"/>
        <v/>
      </c>
    </row>
    <row r="1475" spans="2:3">
      <c r="B1475" s="41"/>
      <c r="C1475" s="37" t="str">
        <f t="shared" si="22"/>
        <v/>
      </c>
    </row>
    <row r="1476" spans="2:3">
      <c r="B1476" s="41"/>
      <c r="C1476" s="37" t="str">
        <f t="shared" si="22"/>
        <v/>
      </c>
    </row>
    <row r="1477" spans="2:3">
      <c r="B1477" s="41"/>
      <c r="C1477" s="37" t="str">
        <f t="shared" si="22"/>
        <v/>
      </c>
    </row>
    <row r="1478" spans="2:3">
      <c r="B1478" s="41"/>
      <c r="C1478" s="37" t="str">
        <f t="shared" si="22"/>
        <v/>
      </c>
    </row>
    <row r="1479" spans="2:3">
      <c r="B1479" s="41"/>
      <c r="C1479" s="37" t="str">
        <f t="shared" si="22"/>
        <v/>
      </c>
    </row>
    <row r="1480" spans="2:3">
      <c r="B1480" s="41"/>
      <c r="C1480" s="37" t="str">
        <f t="shared" si="22"/>
        <v/>
      </c>
    </row>
    <row r="1481" spans="2:3">
      <c r="B1481" s="41"/>
      <c r="C1481" s="37" t="str">
        <f t="shared" si="22"/>
        <v/>
      </c>
    </row>
    <row r="1482" spans="2:3">
      <c r="B1482" s="41"/>
      <c r="C1482" s="37" t="str">
        <f t="shared" si="22"/>
        <v/>
      </c>
    </row>
    <row r="1483" spans="2:3">
      <c r="B1483" s="41"/>
      <c r="C1483" s="37" t="str">
        <f t="shared" ref="C1483:C1510" si="23">IF(B1483="","",ABS(B1483-$D$10))</f>
        <v/>
      </c>
    </row>
    <row r="1484" spans="2:3">
      <c r="B1484" s="41"/>
      <c r="C1484" s="37" t="str">
        <f t="shared" si="23"/>
        <v/>
      </c>
    </row>
    <row r="1485" spans="2:3">
      <c r="B1485" s="41"/>
      <c r="C1485" s="37" t="str">
        <f t="shared" si="23"/>
        <v/>
      </c>
    </row>
    <row r="1486" spans="2:3">
      <c r="B1486" s="41"/>
      <c r="C1486" s="37" t="str">
        <f t="shared" si="23"/>
        <v/>
      </c>
    </row>
    <row r="1487" spans="2:3">
      <c r="B1487" s="41"/>
      <c r="C1487" s="37" t="str">
        <f t="shared" si="23"/>
        <v/>
      </c>
    </row>
    <row r="1488" spans="2:3">
      <c r="B1488" s="41"/>
      <c r="C1488" s="37" t="str">
        <f t="shared" si="23"/>
        <v/>
      </c>
    </row>
    <row r="1489" spans="2:3">
      <c r="B1489" s="41"/>
      <c r="C1489" s="37" t="str">
        <f t="shared" si="23"/>
        <v/>
      </c>
    </row>
    <row r="1490" spans="2:3">
      <c r="B1490" s="41"/>
      <c r="C1490" s="37" t="str">
        <f t="shared" si="23"/>
        <v/>
      </c>
    </row>
    <row r="1491" spans="2:3">
      <c r="B1491" s="41"/>
      <c r="C1491" s="37" t="str">
        <f t="shared" si="23"/>
        <v/>
      </c>
    </row>
    <row r="1492" spans="2:3">
      <c r="B1492" s="41"/>
      <c r="C1492" s="37" t="str">
        <f t="shared" si="23"/>
        <v/>
      </c>
    </row>
    <row r="1493" spans="2:3">
      <c r="B1493" s="41"/>
      <c r="C1493" s="37" t="str">
        <f t="shared" si="23"/>
        <v/>
      </c>
    </row>
    <row r="1494" spans="2:3">
      <c r="B1494" s="41"/>
      <c r="C1494" s="37" t="str">
        <f t="shared" si="23"/>
        <v/>
      </c>
    </row>
    <row r="1495" spans="2:3">
      <c r="B1495" s="41"/>
      <c r="C1495" s="37" t="str">
        <f t="shared" si="23"/>
        <v/>
      </c>
    </row>
    <row r="1496" spans="2:3">
      <c r="B1496" s="41"/>
      <c r="C1496" s="37" t="str">
        <f t="shared" si="23"/>
        <v/>
      </c>
    </row>
    <row r="1497" spans="2:3">
      <c r="B1497" s="41"/>
      <c r="C1497" s="37" t="str">
        <f t="shared" si="23"/>
        <v/>
      </c>
    </row>
    <row r="1498" spans="2:3">
      <c r="B1498" s="41"/>
      <c r="C1498" s="37" t="str">
        <f t="shared" si="23"/>
        <v/>
      </c>
    </row>
    <row r="1499" spans="2:3">
      <c r="B1499" s="41"/>
      <c r="C1499" s="37" t="str">
        <f t="shared" si="23"/>
        <v/>
      </c>
    </row>
    <row r="1500" spans="2:3">
      <c r="B1500" s="41"/>
      <c r="C1500" s="37" t="str">
        <f t="shared" si="23"/>
        <v/>
      </c>
    </row>
    <row r="1501" spans="2:3">
      <c r="B1501" s="41"/>
      <c r="C1501" s="37" t="str">
        <f t="shared" si="23"/>
        <v/>
      </c>
    </row>
    <row r="1502" spans="2:3">
      <c r="B1502" s="41"/>
      <c r="C1502" s="37" t="str">
        <f t="shared" si="23"/>
        <v/>
      </c>
    </row>
    <row r="1503" spans="2:3">
      <c r="B1503" s="41"/>
      <c r="C1503" s="37" t="str">
        <f t="shared" si="23"/>
        <v/>
      </c>
    </row>
    <row r="1504" spans="2:3">
      <c r="B1504" s="41"/>
      <c r="C1504" s="37" t="str">
        <f t="shared" si="23"/>
        <v/>
      </c>
    </row>
    <row r="1505" spans="2:3">
      <c r="B1505" s="41"/>
      <c r="C1505" s="37" t="str">
        <f t="shared" si="23"/>
        <v/>
      </c>
    </row>
    <row r="1506" spans="2:3">
      <c r="B1506" s="41"/>
      <c r="C1506" s="37" t="str">
        <f t="shared" si="23"/>
        <v/>
      </c>
    </row>
    <row r="1507" spans="2:3">
      <c r="B1507" s="41"/>
      <c r="C1507" s="37" t="str">
        <f t="shared" si="23"/>
        <v/>
      </c>
    </row>
    <row r="1508" spans="2:3">
      <c r="B1508" s="41"/>
      <c r="C1508" s="37" t="str">
        <f t="shared" si="23"/>
        <v/>
      </c>
    </row>
    <row r="1509" spans="2:3">
      <c r="B1509" s="41"/>
      <c r="C1509" s="37" t="str">
        <f t="shared" si="23"/>
        <v/>
      </c>
    </row>
    <row r="1510" spans="2:3">
      <c r="B1510" s="42"/>
      <c r="C1510" s="37" t="str">
        <f t="shared" si="23"/>
        <v/>
      </c>
    </row>
    <row r="1511" spans="2:3">
      <c r="B1511" s="73" t="s">
        <v>122</v>
      </c>
      <c r="C1511" s="73" t="s">
        <v>126</v>
      </c>
    </row>
  </sheetData>
  <sheetProtection sheet="1" objects="1" scenarios="1"/>
  <mergeCells count="1">
    <mergeCell ref="F2:I2"/>
  </mergeCells>
  <hyperlinks>
    <hyperlink ref="G23" r:id="rId1" xr:uid="{07A236E1-D43B-4EA6-A03B-2933A45D0A2D}"/>
  </hyperlinks>
  <pageMargins left="0.7" right="0.7" top="0.75" bottom="0.75" header="0.3" footer="0.3"/>
  <pageSetup paperSize="9" orientation="portrait" horizontalDpi="4294967293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rgb="FF00FFFF"/>
  </sheetPr>
  <dimension ref="A2:K43"/>
  <sheetViews>
    <sheetView workbookViewId="0">
      <selection activeCell="D2" sqref="D2:G2"/>
    </sheetView>
  </sheetViews>
  <sheetFormatPr baseColWidth="10" defaultColWidth="11.5703125" defaultRowHeight="12.75"/>
  <cols>
    <col min="1" max="1" width="6.28515625" style="30" customWidth="1"/>
    <col min="2" max="2" width="5.7109375" style="30" customWidth="1"/>
    <col min="3" max="3" width="10.28515625" style="30" customWidth="1"/>
    <col min="4" max="4" width="13.28515625" style="30" customWidth="1"/>
    <col min="5" max="16384" width="11.5703125" style="30"/>
  </cols>
  <sheetData>
    <row r="2" spans="1:11" ht="21" customHeight="1">
      <c r="D2" s="109" t="s">
        <v>56</v>
      </c>
      <c r="E2" s="110"/>
      <c r="F2" s="110"/>
      <c r="G2" s="111"/>
    </row>
    <row r="4" spans="1:11">
      <c r="A4" s="38" t="s">
        <v>105</v>
      </c>
    </row>
    <row r="5" spans="1:11">
      <c r="B5" s="53" t="s">
        <v>107</v>
      </c>
    </row>
    <row r="6" spans="1:11">
      <c r="B6" s="53" t="s">
        <v>108</v>
      </c>
    </row>
    <row r="8" spans="1:11">
      <c r="A8" s="38" t="s">
        <v>83</v>
      </c>
      <c r="K8" s="53"/>
    </row>
    <row r="9" spans="1:11">
      <c r="A9" s="38"/>
      <c r="B9" s="53" t="s">
        <v>84</v>
      </c>
    </row>
    <row r="10" spans="1:11" ht="13.5">
      <c r="B10" s="51"/>
    </row>
    <row r="11" spans="1:11">
      <c r="B11" s="52" t="s">
        <v>57</v>
      </c>
    </row>
    <row r="12" spans="1:11" ht="13.5">
      <c r="B12" s="51"/>
      <c r="C12" s="54" t="s">
        <v>85</v>
      </c>
      <c r="D12" s="53" t="s">
        <v>58</v>
      </c>
    </row>
    <row r="13" spans="1:11" ht="13.5">
      <c r="B13" s="51"/>
      <c r="C13" s="54" t="s">
        <v>86</v>
      </c>
      <c r="D13" s="53" t="s">
        <v>90</v>
      </c>
    </row>
    <row r="14" spans="1:11" ht="13.5">
      <c r="B14" s="51"/>
      <c r="C14" s="55"/>
      <c r="D14" s="53" t="s">
        <v>109</v>
      </c>
    </row>
    <row r="15" spans="1:11" ht="13.5">
      <c r="B15" s="51"/>
      <c r="C15" s="54" t="s">
        <v>87</v>
      </c>
      <c r="D15" s="53" t="s">
        <v>88</v>
      </c>
    </row>
    <row r="16" spans="1:11">
      <c r="C16" s="55"/>
      <c r="D16" s="53" t="s">
        <v>89</v>
      </c>
    </row>
    <row r="17" spans="1:8">
      <c r="C17" s="55"/>
      <c r="D17" s="53"/>
    </row>
    <row r="18" spans="1:8">
      <c r="C18" s="54" t="s">
        <v>91</v>
      </c>
      <c r="D18" s="53" t="s">
        <v>92</v>
      </c>
    </row>
    <row r="19" spans="1:8">
      <c r="D19" s="53"/>
    </row>
    <row r="20" spans="1:8">
      <c r="A20" s="38" t="s">
        <v>93</v>
      </c>
      <c r="D20" s="53"/>
    </row>
    <row r="21" spans="1:8">
      <c r="A21" s="38"/>
      <c r="D21" s="53"/>
    </row>
    <row r="22" spans="1:8" ht="13.5">
      <c r="A22" s="38"/>
      <c r="B22" s="56" t="s">
        <v>94</v>
      </c>
      <c r="C22" s="57"/>
      <c r="D22" s="58"/>
      <c r="E22" s="57"/>
      <c r="F22" s="57"/>
      <c r="G22" s="57"/>
      <c r="H22" s="57"/>
    </row>
    <row r="23" spans="1:8" ht="13.5">
      <c r="A23" s="38"/>
      <c r="B23" s="56" t="s">
        <v>106</v>
      </c>
      <c r="C23" s="57"/>
      <c r="D23" s="58"/>
      <c r="E23" s="57"/>
      <c r="F23" s="57"/>
      <c r="G23" s="57"/>
      <c r="H23" s="57"/>
    </row>
    <row r="24" spans="1:8">
      <c r="A24" s="38"/>
      <c r="B24" s="57"/>
      <c r="C24" s="57"/>
      <c r="D24" s="58"/>
      <c r="E24" s="57"/>
      <c r="F24" s="57"/>
      <c r="G24" s="57"/>
      <c r="H24" s="57"/>
    </row>
    <row r="25" spans="1:8">
      <c r="A25" s="38"/>
      <c r="B25" s="58" t="s">
        <v>100</v>
      </c>
      <c r="C25" s="57"/>
      <c r="D25" s="58"/>
      <c r="E25" s="57"/>
      <c r="F25" s="57"/>
      <c r="G25" s="57"/>
      <c r="H25" s="57"/>
    </row>
    <row r="26" spans="1:8" ht="13.5">
      <c r="A26" s="38"/>
      <c r="B26" s="56" t="s">
        <v>95</v>
      </c>
      <c r="C26" s="57"/>
      <c r="D26" s="58"/>
      <c r="E26" s="57"/>
      <c r="F26" s="57"/>
      <c r="G26" s="57"/>
      <c r="H26" s="57"/>
    </row>
    <row r="27" spans="1:8">
      <c r="A27" s="38"/>
      <c r="B27" s="57"/>
      <c r="C27" s="57"/>
      <c r="D27" s="58"/>
      <c r="E27" s="57"/>
      <c r="F27" s="57"/>
      <c r="G27" s="57"/>
      <c r="H27" s="57"/>
    </row>
    <row r="28" spans="1:8" ht="13.5">
      <c r="A28" s="38"/>
      <c r="B28" s="59" t="s">
        <v>96</v>
      </c>
      <c r="C28" s="57"/>
      <c r="D28" s="58"/>
      <c r="E28" s="57"/>
      <c r="F28" s="57"/>
      <c r="G28" s="57"/>
      <c r="H28" s="57"/>
    </row>
    <row r="29" spans="1:8">
      <c r="A29" s="38"/>
      <c r="B29" s="57"/>
      <c r="C29" s="57"/>
      <c r="D29" s="58"/>
      <c r="E29" s="57"/>
      <c r="F29" s="57"/>
      <c r="G29" s="57"/>
      <c r="H29" s="57"/>
    </row>
    <row r="30" spans="1:8" ht="13.5">
      <c r="A30" s="38"/>
      <c r="B30" s="59" t="s">
        <v>97</v>
      </c>
      <c r="C30" s="57"/>
      <c r="D30" s="58"/>
      <c r="E30" s="57"/>
      <c r="F30" s="57"/>
      <c r="G30" s="57"/>
      <c r="H30" s="57"/>
    </row>
    <row r="31" spans="1:8" ht="13.5">
      <c r="A31" s="38"/>
      <c r="B31" s="59" t="s">
        <v>98</v>
      </c>
      <c r="C31" s="57"/>
      <c r="D31" s="58"/>
      <c r="E31" s="57"/>
      <c r="F31" s="57"/>
      <c r="G31" s="57"/>
      <c r="H31" s="57"/>
    </row>
    <row r="32" spans="1:8" ht="13.5">
      <c r="A32" s="38"/>
      <c r="B32" s="59" t="s">
        <v>99</v>
      </c>
      <c r="C32" s="57"/>
      <c r="D32" s="58"/>
      <c r="E32" s="57"/>
      <c r="F32" s="57"/>
      <c r="G32" s="57"/>
      <c r="H32" s="57"/>
    </row>
    <row r="33" spans="1:8">
      <c r="A33" s="38"/>
      <c r="B33" s="57"/>
      <c r="C33" s="57"/>
      <c r="D33" s="58"/>
      <c r="E33" s="57"/>
      <c r="F33" s="57"/>
      <c r="G33" s="57"/>
      <c r="H33" s="57"/>
    </row>
    <row r="34" spans="1:8">
      <c r="A34" s="38"/>
      <c r="B34" s="58" t="s">
        <v>101</v>
      </c>
      <c r="C34" s="57"/>
      <c r="D34" s="58"/>
      <c r="E34" s="57"/>
      <c r="F34" s="57"/>
      <c r="G34" s="57"/>
      <c r="H34" s="57"/>
    </row>
    <row r="35" spans="1:8" ht="13.5">
      <c r="A35" s="38"/>
      <c r="B35" s="56" t="s">
        <v>102</v>
      </c>
      <c r="C35" s="57"/>
      <c r="D35" s="58"/>
      <c r="E35" s="57"/>
      <c r="F35" s="57"/>
      <c r="G35" s="57"/>
      <c r="H35" s="57"/>
    </row>
    <row r="36" spans="1:8">
      <c r="A36" s="38"/>
      <c r="B36" s="58"/>
      <c r="C36" s="57"/>
      <c r="D36" s="58"/>
      <c r="E36" s="57"/>
      <c r="F36" s="57"/>
      <c r="G36" s="57"/>
      <c r="H36" s="57"/>
    </row>
    <row r="37" spans="1:8" ht="13.5">
      <c r="A37" s="38"/>
      <c r="B37" s="59" t="s">
        <v>96</v>
      </c>
      <c r="C37" s="57"/>
      <c r="D37" s="58"/>
      <c r="E37" s="57"/>
      <c r="F37" s="57"/>
      <c r="G37" s="57"/>
      <c r="H37" s="57"/>
    </row>
    <row r="38" spans="1:8" ht="13.5">
      <c r="A38" s="38"/>
      <c r="B38" s="59"/>
      <c r="C38" s="57"/>
      <c r="D38" s="58"/>
      <c r="E38" s="57"/>
      <c r="F38" s="57"/>
      <c r="G38" s="57"/>
      <c r="H38" s="57"/>
    </row>
    <row r="39" spans="1:8" ht="13.5">
      <c r="A39" s="38"/>
      <c r="B39" s="59" t="s">
        <v>97</v>
      </c>
      <c r="C39" s="57"/>
      <c r="D39" s="58"/>
      <c r="E39" s="57"/>
      <c r="F39" s="57"/>
      <c r="G39" s="57"/>
      <c r="H39" s="57"/>
    </row>
    <row r="40" spans="1:8" ht="13.5">
      <c r="A40" s="38"/>
      <c r="B40" s="59" t="s">
        <v>103</v>
      </c>
      <c r="C40" s="57"/>
      <c r="D40" s="58"/>
      <c r="E40" s="57"/>
      <c r="F40" s="57"/>
      <c r="G40" s="57"/>
      <c r="H40" s="57"/>
    </row>
    <row r="41" spans="1:8" ht="13.5">
      <c r="A41" s="38"/>
      <c r="B41" s="59" t="s">
        <v>104</v>
      </c>
      <c r="C41" s="57"/>
      <c r="D41" s="58"/>
      <c r="E41" s="57"/>
      <c r="F41" s="57"/>
      <c r="G41" s="57"/>
      <c r="H41" s="57"/>
    </row>
    <row r="42" spans="1:8">
      <c r="A42" s="38"/>
      <c r="D42" s="53"/>
    </row>
    <row r="43" spans="1:8">
      <c r="A43" s="53" t="s">
        <v>110</v>
      </c>
      <c r="D43" s="53"/>
    </row>
  </sheetData>
  <sheetProtection sheet="1" objects="1" scenarios="1"/>
  <mergeCells count="1">
    <mergeCell ref="D2:G2"/>
  </mergeCells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4F42C-F0E5-4361-8375-54444DA6EFA3}">
  <sheetPr>
    <tabColor rgb="FF24CCEE"/>
  </sheetPr>
  <dimension ref="A2:H91"/>
  <sheetViews>
    <sheetView workbookViewId="0">
      <selection activeCell="C2" sqref="C2:G2"/>
    </sheetView>
  </sheetViews>
  <sheetFormatPr baseColWidth="10" defaultRowHeight="12.75"/>
  <cols>
    <col min="1" max="16384" width="11.42578125" style="30"/>
  </cols>
  <sheetData>
    <row r="2" spans="1:8" ht="16.5">
      <c r="C2" s="112" t="s">
        <v>168</v>
      </c>
      <c r="D2" s="113"/>
      <c r="E2" s="113"/>
      <c r="F2" s="113"/>
      <c r="G2" s="114"/>
    </row>
    <row r="5" spans="1:8" ht="14.25">
      <c r="B5" s="32" t="s">
        <v>171</v>
      </c>
    </row>
    <row r="6" spans="1:8" ht="14.25">
      <c r="B6" s="32" t="s">
        <v>169</v>
      </c>
    </row>
    <row r="7" spans="1:8" ht="14.25">
      <c r="B7" s="32" t="s">
        <v>203</v>
      </c>
    </row>
    <row r="8" spans="1:8" ht="14.25">
      <c r="B8" s="32" t="s">
        <v>200</v>
      </c>
    </row>
    <row r="9" spans="1:8" ht="14.25">
      <c r="B9" s="32"/>
    </row>
    <row r="10" spans="1:8" ht="15">
      <c r="A10" s="60" t="s">
        <v>170</v>
      </c>
    </row>
    <row r="11" spans="1:8" ht="14.25">
      <c r="A11" s="32"/>
      <c r="B11" s="32" t="s">
        <v>172</v>
      </c>
      <c r="C11" s="32"/>
      <c r="D11" s="32"/>
      <c r="E11" s="32"/>
      <c r="F11" s="32"/>
      <c r="G11" s="32"/>
      <c r="H11" s="32"/>
    </row>
    <row r="12" spans="1:8" ht="14.25">
      <c r="A12" s="32"/>
      <c r="B12" s="32"/>
      <c r="C12" s="32"/>
      <c r="D12" s="32"/>
      <c r="E12" s="32"/>
      <c r="F12" s="32"/>
      <c r="G12" s="32"/>
      <c r="H12" s="32"/>
    </row>
    <row r="13" spans="1:8" ht="15">
      <c r="A13" s="60" t="s">
        <v>173</v>
      </c>
      <c r="B13" s="32"/>
      <c r="C13" s="32"/>
      <c r="D13" s="32"/>
      <c r="E13" s="32"/>
      <c r="F13" s="32"/>
      <c r="G13" s="32"/>
      <c r="H13" s="32"/>
    </row>
    <row r="14" spans="1:8" ht="14.25">
      <c r="A14" s="32"/>
      <c r="B14" s="32" t="s">
        <v>174</v>
      </c>
      <c r="C14" s="32"/>
      <c r="D14" s="32"/>
      <c r="E14" s="32"/>
      <c r="F14" s="32"/>
      <c r="G14" s="32"/>
      <c r="H14" s="32"/>
    </row>
    <row r="15" spans="1:8" ht="14.25">
      <c r="A15" s="32"/>
      <c r="B15" s="32"/>
      <c r="C15" s="32"/>
      <c r="D15" s="32"/>
      <c r="E15" s="32"/>
      <c r="F15" s="32"/>
      <c r="G15" s="32"/>
      <c r="H15" s="32"/>
    </row>
    <row r="16" spans="1:8" ht="14.25">
      <c r="A16" s="32"/>
      <c r="B16" s="90" t="s">
        <v>201</v>
      </c>
      <c r="C16" s="32"/>
      <c r="D16" s="32"/>
      <c r="E16" s="32"/>
      <c r="F16" s="32"/>
      <c r="G16" s="32"/>
      <c r="H16" s="32"/>
    </row>
    <row r="17" spans="1:8" ht="14.25">
      <c r="A17" s="32"/>
      <c r="B17" s="32"/>
      <c r="C17" s="32" t="s">
        <v>175</v>
      </c>
      <c r="D17" s="32"/>
      <c r="E17" s="32"/>
      <c r="F17" s="32"/>
      <c r="G17" s="32"/>
      <c r="H17" s="32"/>
    </row>
    <row r="18" spans="1:8" ht="14.25">
      <c r="A18" s="32"/>
      <c r="B18" s="32"/>
      <c r="C18" s="32" t="s">
        <v>179</v>
      </c>
      <c r="D18" s="32"/>
      <c r="E18" s="32"/>
      <c r="F18" s="32"/>
      <c r="G18" s="32"/>
      <c r="H18" s="32"/>
    </row>
    <row r="19" spans="1:8" ht="14.25">
      <c r="A19" s="32"/>
      <c r="B19" s="32"/>
      <c r="C19" s="32" t="s">
        <v>176</v>
      </c>
      <c r="D19" s="32"/>
      <c r="E19" s="32"/>
      <c r="F19" s="32"/>
      <c r="G19" s="32"/>
      <c r="H19" s="32"/>
    </row>
    <row r="20" spans="1:8" ht="14.25">
      <c r="A20" s="32"/>
      <c r="B20" s="32"/>
      <c r="C20" s="32" t="s">
        <v>177</v>
      </c>
      <c r="D20" s="32"/>
      <c r="E20" s="32"/>
      <c r="F20" s="32"/>
      <c r="G20" s="32"/>
      <c r="H20" s="32"/>
    </row>
    <row r="21" spans="1:8" ht="14.25">
      <c r="A21" s="32"/>
      <c r="B21" s="32"/>
      <c r="C21" s="95" t="s">
        <v>204</v>
      </c>
      <c r="D21" s="32"/>
      <c r="E21" s="32"/>
      <c r="F21" s="32"/>
      <c r="G21" s="32"/>
      <c r="H21" s="32"/>
    </row>
    <row r="22" spans="1:8" ht="14.25">
      <c r="A22" s="32"/>
      <c r="B22" s="32"/>
      <c r="C22" s="32" t="s">
        <v>178</v>
      </c>
      <c r="D22" s="32"/>
      <c r="E22" s="32"/>
      <c r="F22" s="32"/>
      <c r="G22" s="32"/>
      <c r="H22" s="32"/>
    </row>
    <row r="23" spans="1:8" ht="14.25">
      <c r="A23" s="32"/>
      <c r="B23" s="32"/>
      <c r="C23" s="32" t="s">
        <v>202</v>
      </c>
      <c r="D23" s="32"/>
      <c r="E23" s="32"/>
      <c r="F23" s="32"/>
      <c r="G23" s="32"/>
      <c r="H23" s="32"/>
    </row>
    <row r="24" spans="1:8" ht="14.25">
      <c r="A24" s="32"/>
      <c r="B24" s="32"/>
      <c r="C24" s="32" t="s">
        <v>180</v>
      </c>
      <c r="D24" s="32"/>
      <c r="E24" s="32"/>
      <c r="F24" s="32"/>
      <c r="G24" s="32"/>
      <c r="H24" s="32"/>
    </row>
    <row r="25" spans="1:8" ht="14.25">
      <c r="A25" s="32"/>
      <c r="B25" s="32"/>
      <c r="C25" s="32" t="s">
        <v>181</v>
      </c>
      <c r="D25" s="32"/>
      <c r="E25" s="32"/>
      <c r="F25" s="32"/>
      <c r="G25" s="32"/>
      <c r="H25" s="32"/>
    </row>
    <row r="26" spans="1:8" ht="14.25">
      <c r="A26" s="32"/>
      <c r="B26" s="32"/>
      <c r="C26" s="32"/>
      <c r="D26" s="32"/>
      <c r="E26" s="32"/>
      <c r="F26" s="32"/>
      <c r="G26" s="32"/>
      <c r="H26" s="32"/>
    </row>
    <row r="27" spans="1:8" ht="15">
      <c r="A27" s="60" t="s">
        <v>93</v>
      </c>
      <c r="B27" s="32"/>
      <c r="C27" s="32"/>
      <c r="D27" s="32"/>
      <c r="E27" s="32"/>
      <c r="F27" s="32"/>
      <c r="G27" s="32"/>
      <c r="H27" s="32"/>
    </row>
    <row r="28" spans="1:8" ht="15">
      <c r="A28" s="60"/>
      <c r="B28" s="91" t="s">
        <v>94</v>
      </c>
      <c r="C28" s="92"/>
      <c r="D28" s="32"/>
      <c r="E28" s="32"/>
      <c r="F28" s="32"/>
      <c r="G28" s="32"/>
      <c r="H28" s="32"/>
    </row>
    <row r="29" spans="1:8" ht="15">
      <c r="A29" s="60"/>
      <c r="B29" s="91" t="s">
        <v>106</v>
      </c>
      <c r="C29" s="92"/>
      <c r="D29" s="32"/>
      <c r="E29" s="32"/>
      <c r="F29" s="32"/>
      <c r="G29" s="32"/>
      <c r="H29" s="32"/>
    </row>
    <row r="30" spans="1:8" ht="15">
      <c r="A30" s="60"/>
      <c r="B30" s="93"/>
      <c r="C30" s="92"/>
      <c r="D30" s="32"/>
      <c r="E30" s="32"/>
      <c r="F30" s="32"/>
      <c r="G30" s="32"/>
      <c r="H30" s="32"/>
    </row>
    <row r="31" spans="1:8" ht="15">
      <c r="A31" s="60"/>
      <c r="B31" s="32" t="s">
        <v>195</v>
      </c>
      <c r="C31" s="92"/>
      <c r="D31" s="32"/>
      <c r="E31" s="32"/>
      <c r="F31" s="32"/>
      <c r="G31" s="32"/>
      <c r="H31" s="32"/>
    </row>
    <row r="32" spans="1:8" ht="15">
      <c r="A32" s="60"/>
      <c r="B32" s="91" t="s">
        <v>182</v>
      </c>
      <c r="C32" s="92"/>
      <c r="D32" s="32"/>
      <c r="E32" s="32"/>
      <c r="F32" s="32"/>
      <c r="G32" s="32"/>
      <c r="H32" s="32"/>
    </row>
    <row r="33" spans="1:8" ht="15">
      <c r="A33" s="60"/>
      <c r="B33" s="94"/>
      <c r="C33" s="94" t="s">
        <v>183</v>
      </c>
      <c r="D33" s="32"/>
      <c r="E33" s="32"/>
      <c r="F33" s="32"/>
      <c r="G33" s="32"/>
      <c r="H33" s="32"/>
    </row>
    <row r="34" spans="1:8" ht="15">
      <c r="A34" s="60"/>
      <c r="B34" s="94" t="s">
        <v>97</v>
      </c>
      <c r="C34" s="94"/>
      <c r="D34" s="32"/>
      <c r="E34" s="32"/>
      <c r="F34" s="32"/>
      <c r="G34" s="32"/>
      <c r="H34" s="32"/>
    </row>
    <row r="35" spans="1:8" ht="15">
      <c r="A35" s="60"/>
      <c r="B35" s="94" t="s">
        <v>184</v>
      </c>
      <c r="C35" s="94"/>
      <c r="D35" s="32"/>
      <c r="E35" s="32"/>
      <c r="F35" s="32"/>
      <c r="G35" s="32"/>
      <c r="H35" s="32"/>
    </row>
    <row r="36" spans="1:8" ht="15">
      <c r="A36" s="60"/>
      <c r="B36" s="94" t="s">
        <v>99</v>
      </c>
      <c r="C36" s="94"/>
      <c r="D36" s="32"/>
      <c r="E36" s="32"/>
      <c r="F36" s="32"/>
      <c r="G36" s="32"/>
      <c r="H36" s="32"/>
    </row>
    <row r="37" spans="1:8" ht="15">
      <c r="A37" s="60"/>
      <c r="B37" s="92"/>
      <c r="C37" s="92"/>
      <c r="D37" s="32"/>
      <c r="E37" s="32"/>
      <c r="F37" s="32"/>
      <c r="G37" s="32"/>
      <c r="H37" s="32"/>
    </row>
    <row r="38" spans="1:8" ht="15">
      <c r="A38" s="60"/>
      <c r="B38" s="32" t="s">
        <v>199</v>
      </c>
      <c r="C38" s="92"/>
      <c r="D38" s="32"/>
      <c r="E38" s="32"/>
      <c r="F38" s="32"/>
      <c r="G38" s="32"/>
      <c r="H38" s="32"/>
    </row>
    <row r="39" spans="1:8" ht="15">
      <c r="A39" s="32"/>
      <c r="B39" s="91" t="s">
        <v>185</v>
      </c>
      <c r="C39" s="92"/>
      <c r="D39" s="32"/>
      <c r="E39" s="32"/>
      <c r="F39" s="32"/>
      <c r="G39" s="32"/>
      <c r="H39" s="32"/>
    </row>
    <row r="40" spans="1:8" ht="15">
      <c r="A40" s="32"/>
      <c r="B40" s="94"/>
      <c r="C40" s="94" t="s">
        <v>183</v>
      </c>
      <c r="D40" s="32"/>
      <c r="E40" s="32"/>
      <c r="F40" s="32"/>
      <c r="G40" s="32"/>
      <c r="H40" s="32"/>
    </row>
    <row r="41" spans="1:8" ht="15">
      <c r="A41" s="32"/>
      <c r="B41" s="94" t="s">
        <v>97</v>
      </c>
      <c r="C41" s="94"/>
      <c r="D41" s="32"/>
      <c r="E41" s="32"/>
      <c r="F41" s="32"/>
      <c r="G41" s="32"/>
      <c r="H41" s="32"/>
    </row>
    <row r="42" spans="1:8" ht="15">
      <c r="A42" s="32"/>
      <c r="B42" s="94" t="s">
        <v>186</v>
      </c>
      <c r="C42" s="94"/>
      <c r="D42" s="32"/>
      <c r="E42" s="32"/>
      <c r="F42" s="32"/>
      <c r="G42" s="32"/>
      <c r="H42" s="32"/>
    </row>
    <row r="43" spans="1:8" ht="15">
      <c r="A43" s="32"/>
      <c r="B43" s="94" t="s">
        <v>104</v>
      </c>
      <c r="C43" s="94"/>
      <c r="D43" s="32"/>
      <c r="E43" s="32"/>
      <c r="F43" s="32"/>
      <c r="G43" s="32"/>
      <c r="H43" s="32"/>
    </row>
    <row r="44" spans="1:8" ht="15">
      <c r="A44" s="32"/>
      <c r="B44" s="92"/>
      <c r="C44" s="92"/>
      <c r="D44" s="32"/>
      <c r="E44" s="32"/>
      <c r="F44" s="32"/>
      <c r="G44" s="32"/>
      <c r="H44" s="32"/>
    </row>
    <row r="45" spans="1:8" ht="15">
      <c r="A45" s="32"/>
      <c r="B45" s="32" t="s">
        <v>196</v>
      </c>
      <c r="C45" s="92"/>
      <c r="D45" s="32"/>
      <c r="E45" s="32"/>
      <c r="F45" s="32"/>
      <c r="G45" s="32"/>
      <c r="H45" s="32"/>
    </row>
    <row r="46" spans="1:8" ht="15">
      <c r="A46" s="32"/>
      <c r="B46" s="91" t="s">
        <v>187</v>
      </c>
      <c r="C46" s="92"/>
      <c r="D46" s="32"/>
      <c r="E46" s="32"/>
      <c r="F46" s="32"/>
      <c r="G46" s="32"/>
      <c r="H46" s="32"/>
    </row>
    <row r="47" spans="1:8" ht="15">
      <c r="A47" s="32"/>
      <c r="B47" s="94"/>
      <c r="C47" s="94" t="s">
        <v>188</v>
      </c>
      <c r="D47" s="94"/>
      <c r="E47" s="32"/>
      <c r="F47" s="32"/>
      <c r="G47" s="32"/>
      <c r="H47" s="32"/>
    </row>
    <row r="48" spans="1:8" ht="15">
      <c r="A48" s="32"/>
      <c r="B48" s="94" t="s">
        <v>97</v>
      </c>
      <c r="C48" s="94"/>
      <c r="D48" s="94"/>
      <c r="E48" s="32"/>
      <c r="F48" s="32"/>
      <c r="G48" s="32"/>
      <c r="H48" s="32"/>
    </row>
    <row r="49" spans="1:8" ht="15">
      <c r="A49" s="32"/>
      <c r="B49" s="94" t="s">
        <v>189</v>
      </c>
      <c r="C49" s="94"/>
      <c r="D49" s="94"/>
      <c r="E49" s="32"/>
      <c r="F49" s="32"/>
      <c r="G49" s="32"/>
      <c r="H49" s="32"/>
    </row>
    <row r="50" spans="1:8" ht="15">
      <c r="A50" s="32"/>
      <c r="B50" s="94" t="s">
        <v>190</v>
      </c>
      <c r="C50" s="94"/>
      <c r="D50" s="94"/>
      <c r="E50" s="32"/>
      <c r="F50" s="32"/>
      <c r="G50" s="32"/>
      <c r="H50" s="32"/>
    </row>
    <row r="51" spans="1:8" ht="15">
      <c r="A51" s="32"/>
      <c r="B51" s="92"/>
      <c r="C51" s="92"/>
      <c r="D51" s="32"/>
      <c r="E51" s="32"/>
      <c r="F51" s="32"/>
      <c r="G51" s="32"/>
      <c r="H51" s="32"/>
    </row>
    <row r="52" spans="1:8" ht="15">
      <c r="A52" s="32"/>
      <c r="B52" s="32" t="s">
        <v>197</v>
      </c>
      <c r="C52" s="92"/>
      <c r="D52" s="32"/>
      <c r="E52" s="32"/>
      <c r="F52" s="32"/>
      <c r="G52" s="32"/>
      <c r="H52" s="32"/>
    </row>
    <row r="53" spans="1:8" ht="15">
      <c r="A53" s="32"/>
      <c r="B53" s="91" t="s">
        <v>191</v>
      </c>
      <c r="C53" s="92"/>
      <c r="D53" s="32"/>
      <c r="E53" s="32"/>
      <c r="F53" s="32"/>
      <c r="G53" s="32"/>
      <c r="H53" s="32"/>
    </row>
    <row r="54" spans="1:8" ht="15">
      <c r="A54" s="32"/>
      <c r="B54" s="94"/>
      <c r="C54" s="94" t="s">
        <v>192</v>
      </c>
      <c r="D54" s="32"/>
      <c r="E54" s="32"/>
      <c r="F54" s="32"/>
      <c r="G54" s="32"/>
      <c r="H54" s="32"/>
    </row>
    <row r="55" spans="1:8" ht="15">
      <c r="A55" s="32"/>
      <c r="B55" s="94" t="s">
        <v>97</v>
      </c>
      <c r="C55" s="94"/>
      <c r="D55" s="32"/>
      <c r="E55" s="32"/>
      <c r="F55" s="32"/>
      <c r="G55" s="32"/>
      <c r="H55" s="32"/>
    </row>
    <row r="56" spans="1:8" ht="15">
      <c r="A56" s="32"/>
      <c r="B56" s="94" t="s">
        <v>193</v>
      </c>
      <c r="C56" s="94"/>
      <c r="D56" s="32"/>
      <c r="E56" s="32"/>
      <c r="F56" s="32"/>
      <c r="G56" s="32"/>
      <c r="H56" s="32"/>
    </row>
    <row r="57" spans="1:8" ht="15">
      <c r="A57" s="32"/>
      <c r="B57" s="94" t="s">
        <v>194</v>
      </c>
      <c r="C57" s="94"/>
      <c r="D57" s="32"/>
      <c r="E57" s="32"/>
      <c r="F57" s="32"/>
      <c r="G57" s="32"/>
      <c r="H57" s="32"/>
    </row>
    <row r="58" spans="1:8" ht="15">
      <c r="A58" s="32"/>
      <c r="B58" s="92"/>
      <c r="C58" s="92"/>
      <c r="D58" s="32"/>
      <c r="E58" s="32"/>
      <c r="F58" s="32"/>
      <c r="G58" s="32"/>
      <c r="H58" s="32"/>
    </row>
    <row r="59" spans="1:8" ht="14.25">
      <c r="A59" s="32"/>
      <c r="B59" s="95" t="s">
        <v>198</v>
      </c>
      <c r="C59" s="32"/>
      <c r="D59" s="32"/>
      <c r="E59" s="32"/>
      <c r="F59" s="32"/>
      <c r="G59" s="32"/>
      <c r="H59" s="32"/>
    </row>
    <row r="60" spans="1:8" ht="14.25">
      <c r="A60" s="32"/>
      <c r="B60" s="32"/>
      <c r="C60" s="32"/>
      <c r="D60" s="32"/>
      <c r="E60" s="32"/>
      <c r="F60" s="32"/>
      <c r="G60" s="32"/>
      <c r="H60" s="32"/>
    </row>
    <row r="61" spans="1:8" ht="14.25">
      <c r="A61" s="32"/>
      <c r="B61" s="32"/>
      <c r="C61" s="32"/>
      <c r="D61" s="32"/>
      <c r="E61" s="32"/>
      <c r="F61" s="32"/>
      <c r="G61" s="32"/>
      <c r="H61" s="32"/>
    </row>
    <row r="62" spans="1:8" ht="14.25">
      <c r="A62" s="32"/>
      <c r="B62" s="32"/>
      <c r="C62" s="32"/>
      <c r="D62" s="32"/>
      <c r="E62" s="32"/>
      <c r="F62" s="32"/>
      <c r="G62" s="32"/>
      <c r="H62" s="32"/>
    </row>
    <row r="63" spans="1:8" ht="14.25">
      <c r="A63" s="32"/>
      <c r="B63" s="32"/>
      <c r="C63" s="32"/>
      <c r="D63" s="32"/>
      <c r="E63" s="32"/>
      <c r="F63" s="32"/>
      <c r="G63" s="32"/>
      <c r="H63" s="32"/>
    </row>
    <row r="64" spans="1:8" ht="14.25">
      <c r="A64" s="32"/>
      <c r="B64" s="32"/>
      <c r="C64" s="32"/>
      <c r="D64" s="32"/>
      <c r="E64" s="32"/>
      <c r="F64" s="32"/>
      <c r="G64" s="32"/>
      <c r="H64" s="32"/>
    </row>
    <row r="65" spans="1:8" ht="14.25">
      <c r="A65" s="32"/>
      <c r="B65" s="32"/>
      <c r="C65" s="32"/>
      <c r="D65" s="32"/>
      <c r="E65" s="32"/>
      <c r="F65" s="32"/>
      <c r="G65" s="32"/>
      <c r="H65" s="32"/>
    </row>
    <row r="66" spans="1:8" ht="14.25">
      <c r="A66" s="32"/>
      <c r="B66" s="32"/>
      <c r="C66" s="32"/>
      <c r="D66" s="32"/>
      <c r="E66" s="32"/>
      <c r="F66" s="32"/>
      <c r="G66" s="32"/>
      <c r="H66" s="32"/>
    </row>
    <row r="67" spans="1:8" ht="14.25">
      <c r="A67" s="32"/>
      <c r="B67" s="32"/>
      <c r="C67" s="32"/>
      <c r="D67" s="32"/>
      <c r="E67" s="32"/>
      <c r="F67" s="32"/>
      <c r="G67" s="32"/>
      <c r="H67" s="32"/>
    </row>
    <row r="68" spans="1:8" ht="14.25">
      <c r="A68" s="32"/>
      <c r="B68" s="32"/>
      <c r="C68" s="32"/>
      <c r="D68" s="32"/>
      <c r="E68" s="32"/>
      <c r="F68" s="32"/>
      <c r="G68" s="32"/>
      <c r="H68" s="32"/>
    </row>
    <row r="69" spans="1:8" ht="14.25">
      <c r="A69" s="32"/>
      <c r="B69" s="32"/>
      <c r="C69" s="32"/>
      <c r="D69" s="32"/>
      <c r="E69" s="32"/>
      <c r="F69" s="32"/>
      <c r="G69" s="32"/>
      <c r="H69" s="32"/>
    </row>
    <row r="70" spans="1:8" ht="14.25">
      <c r="A70" s="32"/>
      <c r="B70" s="32"/>
      <c r="C70" s="32"/>
      <c r="D70" s="32"/>
      <c r="E70" s="32"/>
      <c r="F70" s="32"/>
      <c r="G70" s="32"/>
      <c r="H70" s="32"/>
    </row>
    <row r="71" spans="1:8" ht="14.25">
      <c r="A71" s="32"/>
      <c r="B71" s="32"/>
      <c r="C71" s="32"/>
      <c r="D71" s="32"/>
      <c r="E71" s="32"/>
      <c r="F71" s="32"/>
      <c r="G71" s="32"/>
      <c r="H71" s="32"/>
    </row>
    <row r="72" spans="1:8" ht="14.25">
      <c r="A72" s="32"/>
      <c r="B72" s="32"/>
      <c r="C72" s="32"/>
      <c r="D72" s="32"/>
      <c r="E72" s="32"/>
      <c r="F72" s="32"/>
      <c r="G72" s="32"/>
      <c r="H72" s="32"/>
    </row>
    <row r="73" spans="1:8" ht="14.25">
      <c r="A73" s="32"/>
      <c r="B73" s="32"/>
      <c r="C73" s="32"/>
      <c r="D73" s="32"/>
      <c r="E73" s="32"/>
      <c r="F73" s="32"/>
      <c r="G73" s="32"/>
      <c r="H73" s="32"/>
    </row>
    <row r="74" spans="1:8" ht="14.25">
      <c r="A74" s="32"/>
      <c r="B74" s="32"/>
      <c r="C74" s="32"/>
      <c r="D74" s="32"/>
      <c r="E74" s="32"/>
      <c r="F74" s="32"/>
      <c r="G74" s="32"/>
      <c r="H74" s="32"/>
    </row>
    <row r="75" spans="1:8" ht="14.25">
      <c r="A75" s="32"/>
      <c r="B75" s="32"/>
      <c r="C75" s="32"/>
      <c r="D75" s="32"/>
      <c r="E75" s="32"/>
      <c r="F75" s="32"/>
      <c r="G75" s="32"/>
      <c r="H75" s="32"/>
    </row>
    <row r="76" spans="1:8" ht="14.25">
      <c r="A76" s="32"/>
      <c r="B76" s="32"/>
      <c r="C76" s="32"/>
      <c r="D76" s="32"/>
      <c r="E76" s="32"/>
      <c r="F76" s="32"/>
      <c r="G76" s="32"/>
      <c r="H76" s="32"/>
    </row>
    <row r="77" spans="1:8" ht="14.25">
      <c r="A77" s="32"/>
      <c r="B77" s="32"/>
      <c r="C77" s="32"/>
      <c r="D77" s="32"/>
      <c r="E77" s="32"/>
      <c r="F77" s="32"/>
      <c r="G77" s="32"/>
      <c r="H77" s="32"/>
    </row>
    <row r="78" spans="1:8" ht="14.25">
      <c r="A78" s="32"/>
      <c r="B78" s="32"/>
      <c r="C78" s="32"/>
      <c r="D78" s="32"/>
      <c r="E78" s="32"/>
      <c r="F78" s="32"/>
      <c r="G78" s="32"/>
      <c r="H78" s="32"/>
    </row>
    <row r="79" spans="1:8" ht="14.25">
      <c r="A79" s="32"/>
      <c r="B79" s="32"/>
      <c r="C79" s="32"/>
      <c r="D79" s="32"/>
      <c r="E79" s="32"/>
      <c r="F79" s="32"/>
      <c r="G79" s="32"/>
      <c r="H79" s="32"/>
    </row>
    <row r="80" spans="1:8" ht="14.25">
      <c r="A80" s="32"/>
      <c r="B80" s="32"/>
      <c r="C80" s="32"/>
      <c r="D80" s="32"/>
      <c r="E80" s="32"/>
      <c r="F80" s="32"/>
      <c r="G80" s="32"/>
      <c r="H80" s="32"/>
    </row>
    <row r="81" spans="1:8" ht="14.25">
      <c r="A81" s="32"/>
      <c r="B81" s="32"/>
      <c r="C81" s="32"/>
      <c r="D81" s="32"/>
      <c r="E81" s="32"/>
      <c r="F81" s="32"/>
      <c r="G81" s="32"/>
      <c r="H81" s="32"/>
    </row>
    <row r="82" spans="1:8" ht="14.25">
      <c r="A82" s="32"/>
      <c r="B82" s="32"/>
      <c r="C82" s="32"/>
      <c r="D82" s="32"/>
      <c r="E82" s="32"/>
      <c r="F82" s="32"/>
      <c r="G82" s="32"/>
      <c r="H82" s="32"/>
    </row>
    <row r="83" spans="1:8" ht="14.25">
      <c r="A83" s="32"/>
      <c r="B83" s="32"/>
      <c r="C83" s="32"/>
      <c r="D83" s="32"/>
      <c r="E83" s="32"/>
      <c r="F83" s="32"/>
      <c r="G83" s="32"/>
      <c r="H83" s="32"/>
    </row>
    <row r="84" spans="1:8" ht="14.25">
      <c r="A84" s="32"/>
      <c r="B84" s="32"/>
      <c r="C84" s="32"/>
      <c r="D84" s="32"/>
      <c r="E84" s="32"/>
      <c r="F84" s="32"/>
      <c r="G84" s="32"/>
      <c r="H84" s="32"/>
    </row>
    <row r="85" spans="1:8" ht="14.25">
      <c r="A85" s="32"/>
      <c r="B85" s="32"/>
      <c r="C85" s="32"/>
      <c r="D85" s="32"/>
      <c r="E85" s="32"/>
      <c r="F85" s="32"/>
      <c r="G85" s="32"/>
      <c r="H85" s="32"/>
    </row>
    <row r="86" spans="1:8" ht="14.25">
      <c r="A86" s="32"/>
      <c r="B86" s="32"/>
      <c r="C86" s="32"/>
      <c r="D86" s="32"/>
      <c r="E86" s="32"/>
      <c r="F86" s="32"/>
      <c r="G86" s="32"/>
      <c r="H86" s="32"/>
    </row>
    <row r="87" spans="1:8" ht="14.25">
      <c r="A87" s="32"/>
      <c r="B87" s="32"/>
      <c r="C87" s="32"/>
      <c r="D87" s="32"/>
      <c r="E87" s="32"/>
      <c r="F87" s="32"/>
      <c r="G87" s="32"/>
      <c r="H87" s="32"/>
    </row>
    <row r="88" spans="1:8" ht="14.25">
      <c r="A88" s="32"/>
      <c r="B88" s="32"/>
      <c r="C88" s="32"/>
      <c r="D88" s="32"/>
      <c r="E88" s="32"/>
      <c r="F88" s="32"/>
      <c r="G88" s="32"/>
      <c r="H88" s="32"/>
    </row>
    <row r="89" spans="1:8" ht="14.25">
      <c r="A89" s="32"/>
      <c r="B89" s="32"/>
      <c r="C89" s="32"/>
      <c r="D89" s="32"/>
      <c r="E89" s="32"/>
      <c r="F89" s="32"/>
      <c r="G89" s="32"/>
      <c r="H89" s="32"/>
    </row>
    <row r="90" spans="1:8" ht="14.25">
      <c r="A90" s="32"/>
      <c r="B90" s="32"/>
      <c r="C90" s="32"/>
      <c r="D90" s="32"/>
      <c r="E90" s="32"/>
      <c r="F90" s="32"/>
      <c r="G90" s="32"/>
      <c r="H90" s="32"/>
    </row>
    <row r="91" spans="1:8" ht="14.25">
      <c r="A91" s="32"/>
      <c r="B91" s="32"/>
      <c r="C91" s="32"/>
      <c r="D91" s="32"/>
      <c r="E91" s="32"/>
      <c r="F91" s="32"/>
      <c r="G91" s="32"/>
      <c r="H91" s="32"/>
    </row>
  </sheetData>
  <sheetProtection sheet="1" objects="1" scenarios="1"/>
  <mergeCells count="1">
    <mergeCell ref="C2:G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2:U121"/>
  <sheetViews>
    <sheetView topLeftCell="A7" zoomScale="90" workbookViewId="0">
      <selection activeCell="K29" sqref="K29"/>
    </sheetView>
  </sheetViews>
  <sheetFormatPr baseColWidth="10" defaultRowHeight="12.75"/>
  <cols>
    <col min="1" max="12" width="9.140625" customWidth="1"/>
  </cols>
  <sheetData>
    <row r="2" spans="1:13" ht="15.75">
      <c r="B2" s="115" t="s">
        <v>114</v>
      </c>
      <c r="C2" s="116"/>
      <c r="D2" s="116"/>
      <c r="E2" s="116"/>
      <c r="F2" s="117"/>
      <c r="M2" s="14" t="s">
        <v>33</v>
      </c>
    </row>
    <row r="3" spans="1:13" ht="19.5">
      <c r="M3" s="16" t="s">
        <v>34</v>
      </c>
    </row>
    <row r="4" spans="1:13" ht="16.5" customHeight="1">
      <c r="A4" t="s">
        <v>11</v>
      </c>
      <c r="M4" s="15"/>
    </row>
    <row r="7" spans="1:13" ht="16.5" customHeight="1">
      <c r="A7" s="2" t="str">
        <f>'Test Dixon'!B11</f>
        <v>n = 3 à 7</v>
      </c>
      <c r="B7" s="2"/>
      <c r="C7" s="2"/>
      <c r="D7" s="2"/>
      <c r="E7" s="2"/>
      <c r="F7" s="2"/>
      <c r="G7" s="2"/>
      <c r="H7" s="2"/>
      <c r="I7" s="2"/>
      <c r="J7" s="2"/>
      <c r="K7" s="2"/>
    </row>
    <row r="9" spans="1:13">
      <c r="G9" t="s">
        <v>10</v>
      </c>
    </row>
    <row r="10" spans="1:13" ht="16.5" customHeight="1">
      <c r="A10" s="1" t="str">
        <f>'Test Dixon'!B13</f>
        <v>n = 3</v>
      </c>
      <c r="B10" s="1" t="str">
        <f>'Test Dixon'!C13</f>
        <v>n = 4</v>
      </c>
      <c r="C10" s="1" t="str">
        <f>'Test Dixon'!D13</f>
        <v>n = 5</v>
      </c>
      <c r="D10" s="1" t="str">
        <f>'Test Dixon'!E13</f>
        <v xml:space="preserve"> n = 6</v>
      </c>
      <c r="E10" s="1" t="str">
        <f>'Test Dixon'!F13</f>
        <v>n = 7</v>
      </c>
      <c r="G10" s="1">
        <v>3</v>
      </c>
      <c r="H10" s="1">
        <v>4</v>
      </c>
      <c r="I10" s="1">
        <v>5</v>
      </c>
      <c r="J10" s="1">
        <v>6</v>
      </c>
      <c r="K10" s="1">
        <v>7</v>
      </c>
    </row>
    <row r="11" spans="1:13">
      <c r="A11" s="1">
        <f>'Test Dixon'!B14</f>
        <v>13.56</v>
      </c>
      <c r="B11" s="1">
        <f>'Test Dixon'!C14</f>
        <v>13</v>
      </c>
      <c r="C11" s="1">
        <f>'Test Dixon'!D14</f>
        <v>160</v>
      </c>
      <c r="D11" s="1">
        <f>'Test Dixon'!E14</f>
        <v>48</v>
      </c>
      <c r="E11" s="1">
        <f>'Test Dixon'!F14</f>
        <v>17</v>
      </c>
      <c r="G11" s="10">
        <f>(A12-A13)/(A11-A13)</f>
        <v>0.1588366890380315</v>
      </c>
      <c r="H11" s="10">
        <f>(B13-B14)/(B11-B14)</f>
        <v>0.16666666666666666</v>
      </c>
      <c r="I11" s="10">
        <f>(C14-C15)/(C11-C15)</f>
        <v>0.85483870967741937</v>
      </c>
      <c r="J11" s="10">
        <f>(D15-D16)/(D11-D16)</f>
        <v>0.125</v>
      </c>
      <c r="K11" s="10">
        <f>(E16-E17)/(E11-E17)</f>
        <v>0.15789473684210525</v>
      </c>
    </row>
    <row r="12" spans="1:13">
      <c r="A12" s="1">
        <f>'Test Dixon'!B15</f>
        <v>9.8000000000000007</v>
      </c>
      <c r="B12" s="1">
        <f>'Test Dixon'!C15</f>
        <v>10</v>
      </c>
      <c r="C12" s="1">
        <f>'Test Dixon'!D15</f>
        <v>153</v>
      </c>
      <c r="D12" s="1">
        <f>'Test Dixon'!E15</f>
        <v>45</v>
      </c>
      <c r="E12" s="1">
        <f>'Test Dixon'!F15</f>
        <v>7.1</v>
      </c>
      <c r="G12" s="10">
        <f>VLOOKUP(G10,Tables!$A$4:$D$8,3,FALSE)</f>
        <v>0.94099999999999995</v>
      </c>
      <c r="H12" s="10">
        <f>VLOOKUP(H10,Tables!$A$4:$D$8,3,FALSE)</f>
        <v>0.76500000000000001</v>
      </c>
      <c r="I12" s="10">
        <f>VLOOKUP(I10,Tables!$A$4:$D$8,3,FALSE)</f>
        <v>0.64200000000000002</v>
      </c>
      <c r="J12" s="10">
        <f>VLOOKUP(J10,Tables!$A$4:$D$8,3,FALSE)</f>
        <v>0.56000000000000005</v>
      </c>
      <c r="K12" s="10">
        <f>VLOOKUP(K10,Tables!$A$4:$D$8,3,FALSE)</f>
        <v>0.50700000000000001</v>
      </c>
    </row>
    <row r="13" spans="1:13" ht="16.5" customHeight="1">
      <c r="A13" s="1">
        <f>'Test Dixon'!B16</f>
        <v>9.09</v>
      </c>
      <c r="B13" s="1">
        <f>'Test Dixon'!C16</f>
        <v>8</v>
      </c>
      <c r="C13" s="1">
        <f>'Test Dixon'!D16</f>
        <v>152</v>
      </c>
      <c r="D13" s="1">
        <f>'Test Dixon'!E16</f>
        <v>42</v>
      </c>
      <c r="E13" s="1">
        <f>'Test Dixon'!F16</f>
        <v>6</v>
      </c>
      <c r="G13" s="10" t="str">
        <f>IF(G11&lt;G12,"NON","OUI")</f>
        <v>NON</v>
      </c>
      <c r="H13" s="10" t="str">
        <f>IF(H11&lt;H12,"NON","OUI")</f>
        <v>NON</v>
      </c>
      <c r="I13" s="10" t="str">
        <f>IF(I11&lt;I12,"NON","OUI")</f>
        <v>OUI</v>
      </c>
      <c r="J13" s="10" t="str">
        <f>IF(J11&lt;J12,"NON","OUI")</f>
        <v>NON</v>
      </c>
      <c r="K13" s="10" t="str">
        <f>IF(K11&lt;K12,"NON","OUI")</f>
        <v>NON</v>
      </c>
    </row>
    <row r="14" spans="1:13">
      <c r="A14" s="1"/>
      <c r="B14" s="1">
        <f>'Test Dixon'!C17</f>
        <v>7</v>
      </c>
      <c r="C14" s="1">
        <f>'Test Dixon'!D17</f>
        <v>151</v>
      </c>
      <c r="D14" s="1">
        <f>'Test Dixon'!E17</f>
        <v>41</v>
      </c>
      <c r="E14" s="1">
        <f>'Test Dixon'!F17</f>
        <v>5</v>
      </c>
      <c r="G14" s="10"/>
      <c r="H14" s="10"/>
      <c r="I14" s="10"/>
      <c r="J14" s="10"/>
      <c r="K14" s="10"/>
    </row>
    <row r="15" spans="1:13">
      <c r="A15" s="1"/>
      <c r="B15" s="1"/>
      <c r="C15" s="1">
        <f>'Test Dixon'!D18</f>
        <v>98</v>
      </c>
      <c r="D15" s="1">
        <f>'Test Dixon'!E18</f>
        <v>41</v>
      </c>
      <c r="E15" s="1">
        <f>'Test Dixon'!F18</f>
        <v>3</v>
      </c>
      <c r="G15" t="s">
        <v>12</v>
      </c>
    </row>
    <row r="16" spans="1:13">
      <c r="A16" s="1"/>
      <c r="B16" s="1"/>
      <c r="C16" s="1"/>
      <c r="D16" s="1">
        <f>'Test Dixon'!E19</f>
        <v>40</v>
      </c>
      <c r="E16" s="1">
        <f>'Test Dixon'!F19</f>
        <v>1</v>
      </c>
      <c r="G16" s="10">
        <f>(A11-A12)/(A11-A13)</f>
        <v>0.8411633109619685</v>
      </c>
      <c r="H16" s="10">
        <f>(B11-B12)/(B11-B14)</f>
        <v>0.5</v>
      </c>
      <c r="I16" s="10">
        <f>(C11-C12)/(C11-C15)</f>
        <v>0.11290322580645161</v>
      </c>
      <c r="J16" s="10">
        <f>(D11-D12)/(D11-D16)</f>
        <v>0.375</v>
      </c>
      <c r="K16" s="10">
        <f>(E11-E12)/(E11-E17)</f>
        <v>0.52105263157894743</v>
      </c>
    </row>
    <row r="17" spans="1:11">
      <c r="A17" s="1"/>
      <c r="B17" s="1"/>
      <c r="C17" s="1"/>
      <c r="D17" s="1"/>
      <c r="E17" s="1">
        <f>'Test Dixon'!F20</f>
        <v>-2</v>
      </c>
      <c r="G17" s="10">
        <f>VLOOKUP(G10,Tables!$A$4:$D$8,3,FALSE)</f>
        <v>0.94099999999999995</v>
      </c>
      <c r="H17" s="10">
        <f>VLOOKUP(H10,Tables!$A$4:$D$8,3,FALSE)</f>
        <v>0.76500000000000001</v>
      </c>
      <c r="I17" s="10">
        <f>VLOOKUP(I10,Tables!$A$4:$D$8,3,FALSE)</f>
        <v>0.64200000000000002</v>
      </c>
      <c r="J17" s="10">
        <f>VLOOKUP(J10,Tables!$A$4:$D$8,3,FALSE)</f>
        <v>0.56000000000000005</v>
      </c>
      <c r="K17" s="10">
        <f>VLOOKUP(K10,Tables!$A$4:$D$8,3,FALSE)</f>
        <v>0.50700000000000001</v>
      </c>
    </row>
    <row r="18" spans="1:11">
      <c r="A18" s="1"/>
      <c r="B18" s="1"/>
      <c r="C18" s="1"/>
      <c r="D18" s="1"/>
      <c r="E18" s="1"/>
      <c r="G18" s="10" t="str">
        <f>IF(G16&lt;G17,"NON","OUI")</f>
        <v>NON</v>
      </c>
      <c r="H18" s="10" t="str">
        <f>IF(H16&lt;H17,"NON","OUI")</f>
        <v>NON</v>
      </c>
      <c r="I18" s="10" t="str">
        <f>IF(I16&lt;I17,"NON","OUI")</f>
        <v>NON</v>
      </c>
      <c r="J18" s="10" t="str">
        <f>IF(J16&lt;J17,"NON","OUI")</f>
        <v>NON</v>
      </c>
      <c r="K18" s="10" t="str">
        <f>IF(K16&lt;K17,"NON","OUI")</f>
        <v>OUI</v>
      </c>
    </row>
    <row r="19" spans="1:11">
      <c r="A19" s="1"/>
      <c r="B19" s="1"/>
      <c r="C19" s="1"/>
      <c r="D19" s="1"/>
      <c r="E19" s="1"/>
    </row>
    <row r="20" spans="1:11">
      <c r="A20" s="1"/>
      <c r="B20" s="1"/>
      <c r="C20" s="1"/>
      <c r="D20" s="1"/>
      <c r="E20" s="1"/>
    </row>
    <row r="21" spans="1:11">
      <c r="A21" s="1"/>
      <c r="B21" s="1"/>
      <c r="C21" s="1"/>
      <c r="D21" s="1"/>
      <c r="E21" s="1"/>
    </row>
    <row r="22" spans="1:11">
      <c r="A22" s="1"/>
      <c r="B22" s="1"/>
      <c r="C22" s="1"/>
      <c r="D22" s="1"/>
      <c r="E22" s="1"/>
    </row>
    <row r="23" spans="1:11">
      <c r="A23" s="1"/>
      <c r="B23" s="1"/>
      <c r="C23" s="1"/>
      <c r="D23" s="1"/>
      <c r="E23" s="1"/>
    </row>
    <row r="24" spans="1:11">
      <c r="A24" s="13" t="str">
        <f>'Test Dixon'!B27</f>
        <v>n = 8 à 10</v>
      </c>
      <c r="B24" s="13"/>
      <c r="C24" s="13"/>
      <c r="D24" s="13"/>
      <c r="E24" s="13"/>
      <c r="F24" s="2"/>
      <c r="G24" s="2"/>
    </row>
    <row r="25" spans="1:11">
      <c r="A25" s="1"/>
      <c r="B25" s="1"/>
      <c r="C25" s="1"/>
      <c r="D25" s="1"/>
      <c r="E25" s="1"/>
    </row>
    <row r="26" spans="1:11">
      <c r="A26" s="1" t="str">
        <f>'Test Dixon'!B29</f>
        <v xml:space="preserve"> n = 8</v>
      </c>
      <c r="B26" s="1" t="str">
        <f>'Test Dixon'!C29</f>
        <v>n = 9</v>
      </c>
      <c r="C26" s="1" t="str">
        <f>'Test Dixon'!D29</f>
        <v>n = 10</v>
      </c>
      <c r="D26" s="1"/>
      <c r="E26" t="s">
        <v>10</v>
      </c>
    </row>
    <row r="27" spans="1:11">
      <c r="A27" s="1">
        <f>'Test Dixon'!B30</f>
        <v>8</v>
      </c>
      <c r="B27" s="1">
        <f>'Test Dixon'!C30</f>
        <v>9</v>
      </c>
      <c r="C27" s="1">
        <f>'Test Dixon'!D30</f>
        <v>20</v>
      </c>
      <c r="D27" s="1"/>
      <c r="E27" s="1">
        <v>8</v>
      </c>
      <c r="F27" s="1">
        <v>9</v>
      </c>
      <c r="G27" s="1">
        <v>10</v>
      </c>
    </row>
    <row r="28" spans="1:11">
      <c r="A28" s="1">
        <f>'Test Dixon'!B31</f>
        <v>7</v>
      </c>
      <c r="B28" s="1">
        <f>'Test Dixon'!C31</f>
        <v>8</v>
      </c>
      <c r="C28" s="1">
        <f>'Test Dixon'!D31</f>
        <v>19</v>
      </c>
      <c r="D28" s="1"/>
      <c r="E28" s="10">
        <f>(A33-A34)/(A28-A34)</f>
        <v>0.16666666666666666</v>
      </c>
      <c r="F28" s="10">
        <f>(B34-B35)/(B28-B35)</f>
        <v>0.14285714285714285</v>
      </c>
      <c r="G28" s="10">
        <f>(C35-C36)/(C28-C36)</f>
        <v>0.44444444444444442</v>
      </c>
    </row>
    <row r="29" spans="1:11">
      <c r="A29" s="1">
        <f>'Test Dixon'!B32</f>
        <v>6</v>
      </c>
      <c r="B29" s="1">
        <f>'Test Dixon'!C32</f>
        <v>7</v>
      </c>
      <c r="C29" s="1">
        <f>'Test Dixon'!D32</f>
        <v>18</v>
      </c>
      <c r="D29" s="1"/>
      <c r="E29" s="10">
        <f>VLOOKUP(E27,Tables!$A$13:$D$15,3,FALSE)</f>
        <v>0.55400000000000005</v>
      </c>
      <c r="F29" s="10">
        <f>VLOOKUP(F27,Tables!$A$13:$D$15,3,FALSE)</f>
        <v>0.51200000000000001</v>
      </c>
      <c r="G29" s="10">
        <f>VLOOKUP(G27,Tables!$A$13:$D$15,3,FALSE)</f>
        <v>0.47699999999999998</v>
      </c>
    </row>
    <row r="30" spans="1:11">
      <c r="A30" s="1">
        <f>'Test Dixon'!B33</f>
        <v>5</v>
      </c>
      <c r="B30" s="1">
        <f>'Test Dixon'!C33</f>
        <v>6</v>
      </c>
      <c r="C30" s="1">
        <f>'Test Dixon'!D33</f>
        <v>17</v>
      </c>
      <c r="D30" s="1"/>
      <c r="E30" s="10" t="str">
        <f>IF(E28&lt;E29,"NON","OUI")</f>
        <v>NON</v>
      </c>
      <c r="F30" s="10" t="str">
        <f>IF(F28&lt;F29,"NON","OUI")</f>
        <v>NON</v>
      </c>
      <c r="G30" s="10" t="str">
        <f>IF(G28&lt;G29,"NON","OUI")</f>
        <v>NON</v>
      </c>
    </row>
    <row r="31" spans="1:11">
      <c r="A31" s="1">
        <f>'Test Dixon'!B34</f>
        <v>4</v>
      </c>
      <c r="B31" s="1">
        <f>'Test Dixon'!C34</f>
        <v>5</v>
      </c>
      <c r="C31" s="1">
        <f>'Test Dixon'!D34</f>
        <v>13</v>
      </c>
      <c r="D31" s="1"/>
    </row>
    <row r="32" spans="1:11">
      <c r="A32" s="1">
        <f>'Test Dixon'!B35</f>
        <v>3</v>
      </c>
      <c r="B32" s="1">
        <f>'Test Dixon'!C35</f>
        <v>4</v>
      </c>
      <c r="C32" s="1">
        <f>'Test Dixon'!D35</f>
        <v>12</v>
      </c>
      <c r="D32" s="1"/>
      <c r="E32" t="s">
        <v>20</v>
      </c>
    </row>
    <row r="33" spans="1:7">
      <c r="A33" s="1">
        <f>'Test Dixon'!B36</f>
        <v>2</v>
      </c>
      <c r="B33" s="1">
        <f>'Test Dixon'!C36</f>
        <v>3</v>
      </c>
      <c r="C33" s="1">
        <f>'Test Dixon'!D36</f>
        <v>11</v>
      </c>
      <c r="D33" s="1"/>
      <c r="E33" s="10">
        <f>(A27-A28)/(A27-A33)</f>
        <v>0.16666666666666666</v>
      </c>
      <c r="F33" s="10">
        <f>(B27-B28)/(B27-B34)</f>
        <v>0.14285714285714285</v>
      </c>
      <c r="G33" s="10">
        <f>(C27-C28)/(C27-C35)</f>
        <v>9.0909090909090912E-2</v>
      </c>
    </row>
    <row r="34" spans="1:7">
      <c r="A34" s="1">
        <f>'Test Dixon'!B37</f>
        <v>1</v>
      </c>
      <c r="B34" s="1">
        <f>'Test Dixon'!C37</f>
        <v>2</v>
      </c>
      <c r="C34" s="1">
        <f>'Test Dixon'!D37</f>
        <v>10</v>
      </c>
      <c r="D34" s="1"/>
      <c r="E34" s="10">
        <f>E29</f>
        <v>0.55400000000000005</v>
      </c>
      <c r="F34" s="10">
        <f>F29</f>
        <v>0.51200000000000001</v>
      </c>
      <c r="G34" s="10">
        <f>G29</f>
        <v>0.47699999999999998</v>
      </c>
    </row>
    <row r="35" spans="1:7">
      <c r="A35" s="1"/>
      <c r="B35" s="1">
        <f>'Test Dixon'!C38</f>
        <v>1</v>
      </c>
      <c r="C35" s="1">
        <f>'Test Dixon'!D38</f>
        <v>9</v>
      </c>
      <c r="D35" s="1"/>
      <c r="E35" s="10" t="str">
        <f>IF(E33&lt;E34,"NON","OUI")</f>
        <v>NON</v>
      </c>
      <c r="F35" s="10" t="str">
        <f>IF(F33&lt;F34,"NON","OUI")</f>
        <v>NON</v>
      </c>
      <c r="G35" s="10" t="str">
        <f>IF(G33&lt;G34,"NON","OUI")</f>
        <v>NON</v>
      </c>
    </row>
    <row r="36" spans="1:7">
      <c r="A36" s="1"/>
      <c r="B36" s="1"/>
      <c r="C36" s="1">
        <f>'Test Dixon'!D39</f>
        <v>1</v>
      </c>
      <c r="D36" s="1"/>
    </row>
    <row r="37" spans="1:7">
      <c r="A37" s="1"/>
      <c r="B37" s="1"/>
      <c r="C37" s="1"/>
      <c r="D37" s="1"/>
    </row>
    <row r="38" spans="1:7">
      <c r="A38" s="1"/>
      <c r="B38" s="1"/>
      <c r="C38" s="1"/>
      <c r="D38" s="1"/>
    </row>
    <row r="39" spans="1:7">
      <c r="A39" s="1"/>
      <c r="B39" s="1"/>
      <c r="C39" s="1"/>
      <c r="D39" s="1"/>
    </row>
    <row r="40" spans="1:7">
      <c r="A40" s="12" t="str">
        <f>'Test Dixon'!B43</f>
        <v>n = 11 à 13</v>
      </c>
      <c r="B40" s="12"/>
      <c r="C40" s="12"/>
      <c r="D40" s="13"/>
      <c r="E40" s="2"/>
      <c r="F40" s="2"/>
      <c r="G40" s="2"/>
    </row>
    <row r="41" spans="1:7">
      <c r="A41" s="3"/>
      <c r="B41" s="3"/>
      <c r="C41" s="3"/>
    </row>
    <row r="42" spans="1:7">
      <c r="A42" s="3" t="str">
        <f>'Test Dixon'!B45</f>
        <v>n = 11</v>
      </c>
      <c r="B42" s="3" t="str">
        <f>'Test Dixon'!C45</f>
        <v>n = 12</v>
      </c>
      <c r="C42" s="3" t="str">
        <f>'Test Dixon'!D45</f>
        <v>n = 13</v>
      </c>
    </row>
    <row r="43" spans="1:7">
      <c r="A43" s="3">
        <f>'Test Dixon'!B46</f>
        <v>89</v>
      </c>
      <c r="B43" s="3">
        <f>'Test Dixon'!C46</f>
        <v>123</v>
      </c>
      <c r="C43" s="3">
        <f>'Test Dixon'!D46</f>
        <v>15</v>
      </c>
      <c r="E43" s="11" t="s">
        <v>10</v>
      </c>
    </row>
    <row r="44" spans="1:7">
      <c r="A44" s="3">
        <f>'Test Dixon'!B47</f>
        <v>84</v>
      </c>
      <c r="B44" s="3">
        <f>'Test Dixon'!C47</f>
        <v>100</v>
      </c>
      <c r="C44" s="3">
        <f>'Test Dixon'!D47</f>
        <v>14</v>
      </c>
      <c r="E44" s="1">
        <v>11</v>
      </c>
      <c r="F44" s="1">
        <v>12</v>
      </c>
      <c r="G44" s="1">
        <v>13</v>
      </c>
    </row>
    <row r="45" spans="1:7">
      <c r="A45" s="3">
        <f>'Test Dixon'!B48</f>
        <v>79</v>
      </c>
      <c r="B45" s="3">
        <f>'Test Dixon'!C48</f>
        <v>77</v>
      </c>
      <c r="C45" s="3">
        <f>'Test Dixon'!D48</f>
        <v>13</v>
      </c>
      <c r="E45" s="10">
        <f>(A51-A53)/(A44-A53)</f>
        <v>0.22222222222222221</v>
      </c>
      <c r="F45" s="10">
        <f>(B52-B54)/(B44-B54)</f>
        <v>2.0408163265306121E-2</v>
      </c>
      <c r="G45" s="10">
        <f>(C53-C55)/(C44-C55)</f>
        <v>0.23076923076923078</v>
      </c>
    </row>
    <row r="46" spans="1:7">
      <c r="A46" s="3">
        <f>'Test Dixon'!B49</f>
        <v>74</v>
      </c>
      <c r="B46" s="3">
        <f>'Test Dixon'!C49</f>
        <v>54</v>
      </c>
      <c r="C46" s="3">
        <f>'Test Dixon'!D49</f>
        <v>12</v>
      </c>
      <c r="E46" s="10">
        <f>VLOOKUP(E44,Tables!$A$20:$D$22,2,FALSE)</f>
        <v>0.51700000000000002</v>
      </c>
      <c r="F46" s="10">
        <f>VLOOKUP(F44,Tables!$A$20:$D$22,2,FALSE)</f>
        <v>0.49</v>
      </c>
      <c r="G46" s="10">
        <f>VLOOKUP(G44,Tables!$A$20:$D$22,2,FALSE)</f>
        <v>0.46700000000000003</v>
      </c>
    </row>
    <row r="47" spans="1:7">
      <c r="A47" s="3">
        <f>'Test Dixon'!B50</f>
        <v>66</v>
      </c>
      <c r="B47" s="3">
        <f>'Test Dixon'!C50</f>
        <v>31</v>
      </c>
      <c r="C47" s="3">
        <f>'Test Dixon'!D50</f>
        <v>11</v>
      </c>
      <c r="E47" s="10" t="str">
        <f>IF(E45&lt;E46,"NON","OUI")</f>
        <v>NON</v>
      </c>
      <c r="F47" s="10" t="str">
        <f>IF(F45&lt;F46,"NON","OUI")</f>
        <v>NON</v>
      </c>
      <c r="G47" s="10" t="str">
        <f>IF(G45&lt;G46,"NON","OUI")</f>
        <v>NON</v>
      </c>
    </row>
    <row r="48" spans="1:7">
      <c r="A48" s="3">
        <f>'Test Dixon'!B51</f>
        <v>64</v>
      </c>
      <c r="B48" s="3">
        <f>'Test Dixon'!C51</f>
        <v>8</v>
      </c>
      <c r="C48" s="3">
        <f>'Test Dixon'!D51</f>
        <v>9</v>
      </c>
    </row>
    <row r="49" spans="1:15">
      <c r="A49" s="3">
        <f>'Test Dixon'!B52</f>
        <v>59</v>
      </c>
      <c r="B49" s="3">
        <f>'Test Dixon'!C52</f>
        <v>7</v>
      </c>
      <c r="C49" s="3">
        <f>'Test Dixon'!D52</f>
        <v>7</v>
      </c>
      <c r="E49" s="11" t="s">
        <v>20</v>
      </c>
    </row>
    <row r="50" spans="1:15">
      <c r="A50" s="3">
        <f>'Test Dixon'!B53</f>
        <v>54</v>
      </c>
      <c r="B50" s="3">
        <f>'Test Dixon'!C53</f>
        <v>6</v>
      </c>
      <c r="C50" s="3">
        <f>'Test Dixon'!D53</f>
        <v>7</v>
      </c>
      <c r="E50" s="10">
        <f>(A43-A45)/(A43-A52)</f>
        <v>0.22222222222222221</v>
      </c>
      <c r="F50" s="10">
        <f>(B43-B45)/(B43-B53)</f>
        <v>0.38333333333333336</v>
      </c>
      <c r="G50" s="10">
        <f>(C43-C45)/(C43-C54)</f>
        <v>0.16666666666666666</v>
      </c>
    </row>
    <row r="51" spans="1:15">
      <c r="A51" s="3">
        <f>'Test Dixon'!B54</f>
        <v>49</v>
      </c>
      <c r="B51" s="3">
        <f>'Test Dixon'!C54</f>
        <v>5</v>
      </c>
      <c r="C51" s="3">
        <f>'Test Dixon'!D54</f>
        <v>6</v>
      </c>
      <c r="E51" s="10">
        <f>E46</f>
        <v>0.51700000000000002</v>
      </c>
      <c r="F51" s="10">
        <f>F46</f>
        <v>0.49</v>
      </c>
      <c r="G51" s="10">
        <f>G46</f>
        <v>0.46700000000000003</v>
      </c>
    </row>
    <row r="52" spans="1:15">
      <c r="A52" s="3">
        <f>'Test Dixon'!B55</f>
        <v>44</v>
      </c>
      <c r="B52" s="3">
        <f>'Test Dixon'!C55</f>
        <v>4</v>
      </c>
      <c r="C52" s="3">
        <f>'Test Dixon'!D55</f>
        <v>5</v>
      </c>
      <c r="E52" s="10" t="str">
        <f>IF(E50&lt;E51,"NON","OUI")</f>
        <v>NON</v>
      </c>
      <c r="F52" s="10" t="str">
        <f>IF(F50&lt;F51,"NON","OUI")</f>
        <v>NON</v>
      </c>
      <c r="G52" s="10" t="str">
        <f>IF(G50&lt;G51,"NON","OUI")</f>
        <v>NON</v>
      </c>
    </row>
    <row r="53" spans="1:15">
      <c r="A53" s="3">
        <f>'Test Dixon'!B56</f>
        <v>39</v>
      </c>
      <c r="B53" s="3">
        <f>'Test Dixon'!C56</f>
        <v>3</v>
      </c>
      <c r="C53" s="3">
        <f>'Test Dixon'!D56</f>
        <v>4</v>
      </c>
    </row>
    <row r="54" spans="1:15">
      <c r="A54" s="3"/>
      <c r="B54" s="3">
        <f>'Test Dixon'!C57</f>
        <v>2</v>
      </c>
      <c r="C54" s="3">
        <f>'Test Dixon'!D57</f>
        <v>3</v>
      </c>
    </row>
    <row r="55" spans="1:15">
      <c r="A55" s="3"/>
      <c r="B55" s="3"/>
      <c r="C55" s="3">
        <f>'Test Dixon'!D58</f>
        <v>1</v>
      </c>
    </row>
    <row r="56" spans="1:15">
      <c r="A56" s="3"/>
      <c r="B56" s="3"/>
      <c r="C56" s="3"/>
    </row>
    <row r="57" spans="1:15">
      <c r="A57" s="3"/>
      <c r="B57" s="3"/>
      <c r="C57" s="3"/>
    </row>
    <row r="58" spans="1:15">
      <c r="A58" s="12" t="str">
        <f>'Test Dixon'!B61</f>
        <v>n = 14 à 20</v>
      </c>
      <c r="B58" s="12"/>
      <c r="C58" s="12"/>
      <c r="D58" s="12"/>
      <c r="E58" s="12"/>
      <c r="F58" s="12"/>
      <c r="G58" s="12"/>
      <c r="H58" s="3"/>
    </row>
    <row r="59" spans="1:15">
      <c r="A59" s="3"/>
      <c r="B59" s="3"/>
      <c r="C59" s="3"/>
      <c r="D59" s="3"/>
      <c r="E59" s="3"/>
      <c r="F59" s="3"/>
      <c r="G59" s="3"/>
      <c r="I59" s="11" t="s">
        <v>10</v>
      </c>
    </row>
    <row r="60" spans="1:15">
      <c r="A60" s="3" t="str">
        <f>'Test Dixon'!B63</f>
        <v>n = 14</v>
      </c>
      <c r="B60" s="3" t="str">
        <f>'Test Dixon'!C63</f>
        <v>n = 15</v>
      </c>
      <c r="C60" s="3" t="str">
        <f>'Test Dixon'!D63</f>
        <v>n = 16</v>
      </c>
      <c r="D60" s="3" t="str">
        <f>'Test Dixon'!E63</f>
        <v>n = 17</v>
      </c>
      <c r="E60" s="3" t="str">
        <f>'Test Dixon'!F63</f>
        <v>n = 18</v>
      </c>
      <c r="F60" s="3" t="str">
        <f>'Test Dixon'!G63</f>
        <v>n = 19</v>
      </c>
      <c r="G60" s="3" t="str">
        <f>'Test Dixon'!H63</f>
        <v>n = 20</v>
      </c>
      <c r="I60" s="1">
        <v>14</v>
      </c>
      <c r="J60" s="1">
        <v>15</v>
      </c>
      <c r="K60" s="1">
        <v>16</v>
      </c>
      <c r="L60" s="1">
        <v>17</v>
      </c>
      <c r="M60" s="1">
        <v>18</v>
      </c>
      <c r="N60" s="1">
        <v>19</v>
      </c>
      <c r="O60" s="1">
        <v>20</v>
      </c>
    </row>
    <row r="61" spans="1:15">
      <c r="A61" s="3">
        <f>'Test Dixon'!B64</f>
        <v>59</v>
      </c>
      <c r="B61" s="3">
        <f>'Test Dixon'!C64</f>
        <v>59</v>
      </c>
      <c r="C61" s="3">
        <f>'Test Dixon'!D64</f>
        <v>59</v>
      </c>
      <c r="D61" s="3">
        <f>'Test Dixon'!E64</f>
        <v>59</v>
      </c>
      <c r="E61" s="3">
        <f>'Test Dixon'!F64</f>
        <v>59</v>
      </c>
      <c r="F61" s="3">
        <f>'Test Dixon'!G64</f>
        <v>59</v>
      </c>
      <c r="G61" s="3">
        <f>'Test Dixon'!H64</f>
        <v>59</v>
      </c>
      <c r="I61" s="10">
        <f>(A72-A74)/(A62-A74)</f>
        <v>0.55882352941176472</v>
      </c>
      <c r="J61" s="10">
        <f>(B73-B75)/(B62-B75)</f>
        <v>0.25</v>
      </c>
      <c r="K61" s="10">
        <f>(C74-C76)/(C62-C76)</f>
        <v>0.26530612244897961</v>
      </c>
      <c r="L61" s="10">
        <f>(D75-D77)/(D62-D77)</f>
        <v>0.10204081632653061</v>
      </c>
      <c r="M61" s="10">
        <f>(E76-E78)/(E62-E78)</f>
        <v>0</v>
      </c>
      <c r="N61" s="10">
        <f>(F77-F79)/(F62-F79)</f>
        <v>0</v>
      </c>
      <c r="O61" s="10">
        <f>(G78-G80)/(G62-G80)</f>
        <v>0.125</v>
      </c>
    </row>
    <row r="62" spans="1:15">
      <c r="A62" s="3">
        <f>'Test Dixon'!B65</f>
        <v>56</v>
      </c>
      <c r="B62" s="3">
        <f>'Test Dixon'!C65</f>
        <v>56</v>
      </c>
      <c r="C62" s="3">
        <f>'Test Dixon'!D65</f>
        <v>56</v>
      </c>
      <c r="D62" s="3">
        <f>'Test Dixon'!E65</f>
        <v>56</v>
      </c>
      <c r="E62" s="3">
        <f>'Test Dixon'!F65</f>
        <v>56</v>
      </c>
      <c r="F62" s="3">
        <f>'Test Dixon'!G65</f>
        <v>56</v>
      </c>
      <c r="G62" s="3">
        <f>'Test Dixon'!H65</f>
        <v>56</v>
      </c>
      <c r="I62" s="10">
        <f>VLOOKUP(I60,Tables!$A$27:$D$33,3,FALSE)</f>
        <v>0.54600000000000004</v>
      </c>
      <c r="J62" s="10">
        <f>VLOOKUP(J60,Tables!$A$27:$D$33,3,FALSE)</f>
        <v>0.52500000000000002</v>
      </c>
      <c r="K62" s="10">
        <f>VLOOKUP(K60,Tables!$A$27:$D$33,3,FALSE)</f>
        <v>0.50700000000000001</v>
      </c>
      <c r="L62" s="10">
        <f>VLOOKUP(L60,Tables!$A$27:$D$33,3,FALSE)</f>
        <v>0.49</v>
      </c>
      <c r="M62" s="10">
        <f>VLOOKUP(M60,Tables!$A$27:$D$33,3,FALSE)</f>
        <v>0.47499999999999998</v>
      </c>
      <c r="N62" s="10">
        <f>VLOOKUP(N60,Tables!$A$27:$D$33,3,FALSE)</f>
        <v>0.46200000000000002</v>
      </c>
      <c r="O62" s="10">
        <f>VLOOKUP(O60,Tables!$A$27:$D$33,3,FALSE)</f>
        <v>0.45</v>
      </c>
    </row>
    <row r="63" spans="1:15">
      <c r="A63" s="3">
        <f>'Test Dixon'!B66</f>
        <v>53</v>
      </c>
      <c r="B63" s="3">
        <f>'Test Dixon'!C66</f>
        <v>53</v>
      </c>
      <c r="C63" s="3">
        <f>'Test Dixon'!D66</f>
        <v>53</v>
      </c>
      <c r="D63" s="3">
        <f>'Test Dixon'!E66</f>
        <v>53</v>
      </c>
      <c r="E63" s="3">
        <f>'Test Dixon'!F66</f>
        <v>53</v>
      </c>
      <c r="F63" s="3">
        <f>'Test Dixon'!G66</f>
        <v>53</v>
      </c>
      <c r="G63" s="3">
        <f>'Test Dixon'!H66</f>
        <v>53</v>
      </c>
      <c r="I63" s="10" t="str">
        <f>IF(I61&lt;I62,"NON","OUI")</f>
        <v>OUI</v>
      </c>
      <c r="J63" s="10" t="str">
        <f t="shared" ref="J63:O63" si="0">IF(J61&lt;J62,"NON","OUI")</f>
        <v>NON</v>
      </c>
      <c r="K63" s="10" t="str">
        <f t="shared" si="0"/>
        <v>NON</v>
      </c>
      <c r="L63" s="10" t="str">
        <f t="shared" si="0"/>
        <v>NON</v>
      </c>
      <c r="M63" s="10" t="str">
        <f t="shared" si="0"/>
        <v>NON</v>
      </c>
      <c r="N63" s="10" t="str">
        <f t="shared" si="0"/>
        <v>NON</v>
      </c>
      <c r="O63" s="10" t="str">
        <f t="shared" si="0"/>
        <v>NON</v>
      </c>
    </row>
    <row r="64" spans="1:15">
      <c r="A64" s="3">
        <f>'Test Dixon'!B67</f>
        <v>50</v>
      </c>
      <c r="B64" s="3">
        <f>'Test Dixon'!C67</f>
        <v>50</v>
      </c>
      <c r="C64" s="3">
        <f>'Test Dixon'!D67</f>
        <v>50</v>
      </c>
      <c r="D64" s="3">
        <f>'Test Dixon'!E67</f>
        <v>50</v>
      </c>
      <c r="E64" s="3">
        <f>'Test Dixon'!F67</f>
        <v>50</v>
      </c>
      <c r="F64" s="3">
        <f>'Test Dixon'!G67</f>
        <v>50</v>
      </c>
      <c r="G64" s="3">
        <f>'Test Dixon'!H67</f>
        <v>50</v>
      </c>
    </row>
    <row r="65" spans="1:15">
      <c r="A65" s="3">
        <f>'Test Dixon'!B68</f>
        <v>47</v>
      </c>
      <c r="B65" s="3">
        <f>'Test Dixon'!C68</f>
        <v>47</v>
      </c>
      <c r="C65" s="3">
        <f>'Test Dixon'!D68</f>
        <v>47</v>
      </c>
      <c r="D65" s="3">
        <f>'Test Dixon'!E68</f>
        <v>47</v>
      </c>
      <c r="E65" s="3">
        <f>'Test Dixon'!F68</f>
        <v>47</v>
      </c>
      <c r="F65" s="3">
        <f>'Test Dixon'!G68</f>
        <v>47</v>
      </c>
      <c r="G65" s="3">
        <f>'Test Dixon'!H68</f>
        <v>47</v>
      </c>
    </row>
    <row r="66" spans="1:15">
      <c r="A66" s="3">
        <f>'Test Dixon'!B69</f>
        <v>44</v>
      </c>
      <c r="B66" s="3">
        <f>'Test Dixon'!C69</f>
        <v>44</v>
      </c>
      <c r="C66" s="3">
        <f>'Test Dixon'!D69</f>
        <v>44</v>
      </c>
      <c r="D66" s="3">
        <f>'Test Dixon'!E69</f>
        <v>44</v>
      </c>
      <c r="E66" s="3">
        <f>'Test Dixon'!F69</f>
        <v>43</v>
      </c>
      <c r="F66" s="3">
        <f>'Test Dixon'!G69</f>
        <v>44</v>
      </c>
      <c r="G66" s="3">
        <f>'Test Dixon'!H69</f>
        <v>44</v>
      </c>
      <c r="I66" s="11" t="s">
        <v>20</v>
      </c>
    </row>
    <row r="67" spans="1:15">
      <c r="A67" s="3">
        <f>'Test Dixon'!B70</f>
        <v>41</v>
      </c>
      <c r="B67" s="3">
        <f>'Test Dixon'!C70</f>
        <v>41</v>
      </c>
      <c r="C67" s="3">
        <f>'Test Dixon'!D70</f>
        <v>41</v>
      </c>
      <c r="D67" s="3">
        <f>'Test Dixon'!E70</f>
        <v>41</v>
      </c>
      <c r="E67" s="3">
        <f>'Test Dixon'!F70</f>
        <v>41</v>
      </c>
      <c r="F67" s="3">
        <f>'Test Dixon'!G70</f>
        <v>41</v>
      </c>
      <c r="G67" s="3">
        <f>'Test Dixon'!H70</f>
        <v>41</v>
      </c>
      <c r="I67" s="1">
        <v>14</v>
      </c>
      <c r="J67" s="1">
        <v>15</v>
      </c>
      <c r="K67" s="1">
        <v>16</v>
      </c>
      <c r="L67" s="1">
        <v>17</v>
      </c>
      <c r="M67" s="1">
        <v>18</v>
      </c>
      <c r="N67" s="1">
        <v>19</v>
      </c>
      <c r="O67" s="1">
        <v>20</v>
      </c>
    </row>
    <row r="68" spans="1:15">
      <c r="A68" s="3">
        <f>'Test Dixon'!B71</f>
        <v>38</v>
      </c>
      <c r="B68" s="3">
        <f>'Test Dixon'!C71</f>
        <v>38</v>
      </c>
      <c r="C68" s="3">
        <f>'Test Dixon'!D71</f>
        <v>38</v>
      </c>
      <c r="D68" s="3">
        <f>'Test Dixon'!E71</f>
        <v>38</v>
      </c>
      <c r="E68" s="3">
        <f>'Test Dixon'!F71</f>
        <v>38</v>
      </c>
      <c r="F68" s="3">
        <f>'Test Dixon'!G71</f>
        <v>38</v>
      </c>
      <c r="G68" s="3">
        <f>'Test Dixon'!H71</f>
        <v>38</v>
      </c>
      <c r="I68" s="10">
        <f>(A61-A63)/(A61-A72)</f>
        <v>0.18181818181818182</v>
      </c>
      <c r="J68" s="10">
        <f>(B61-B63)/(B61-B73)</f>
        <v>0.16666666666666666</v>
      </c>
      <c r="K68" s="10">
        <f>(C61-C63)/(C61-C74)</f>
        <v>0.15384615384615385</v>
      </c>
      <c r="L68" s="10">
        <f>(D61-D63)/(D61-D75)</f>
        <v>0.1276595744680851</v>
      </c>
      <c r="M68" s="10">
        <f>(E61-E63)/(E61-E76)</f>
        <v>0.11538461538461539</v>
      </c>
      <c r="N68" s="10">
        <f>(F61-F63)/(F61-F77)</f>
        <v>0.11538461538461539</v>
      </c>
      <c r="O68" s="10">
        <f>(G61-G63)/(G61-G78)</f>
        <v>0.11538461538461539</v>
      </c>
    </row>
    <row r="69" spans="1:15">
      <c r="A69" s="3">
        <f>'Test Dixon'!B72</f>
        <v>35</v>
      </c>
      <c r="B69" s="3">
        <f>'Test Dixon'!C72</f>
        <v>35</v>
      </c>
      <c r="C69" s="3">
        <f>'Test Dixon'!D72</f>
        <v>35</v>
      </c>
      <c r="D69" s="3">
        <f>'Test Dixon'!E72</f>
        <v>35</v>
      </c>
      <c r="E69" s="3">
        <f>'Test Dixon'!F72</f>
        <v>35</v>
      </c>
      <c r="F69" s="3">
        <f>'Test Dixon'!G72</f>
        <v>35</v>
      </c>
      <c r="G69" s="3">
        <f>'Test Dixon'!H72</f>
        <v>35</v>
      </c>
      <c r="I69" s="10">
        <f>I62</f>
        <v>0.54600000000000004</v>
      </c>
      <c r="J69" s="10">
        <f t="shared" ref="J69:O69" si="1">J62</f>
        <v>0.52500000000000002</v>
      </c>
      <c r="K69" s="10">
        <f t="shared" si="1"/>
        <v>0.50700000000000001</v>
      </c>
      <c r="L69" s="10">
        <f t="shared" si="1"/>
        <v>0.49</v>
      </c>
      <c r="M69" s="10">
        <f t="shared" si="1"/>
        <v>0.47499999999999998</v>
      </c>
      <c r="N69" s="10">
        <f t="shared" si="1"/>
        <v>0.46200000000000002</v>
      </c>
      <c r="O69" s="10">
        <f t="shared" si="1"/>
        <v>0.45</v>
      </c>
    </row>
    <row r="70" spans="1:15">
      <c r="A70" s="3">
        <f>'Test Dixon'!B73</f>
        <v>32</v>
      </c>
      <c r="B70" s="3">
        <f>'Test Dixon'!C73</f>
        <v>32</v>
      </c>
      <c r="C70" s="3">
        <f>'Test Dixon'!D73</f>
        <v>32</v>
      </c>
      <c r="D70" s="3">
        <f>'Test Dixon'!E73</f>
        <v>32</v>
      </c>
      <c r="E70" s="3">
        <f>'Test Dixon'!F73</f>
        <v>32</v>
      </c>
      <c r="F70" s="3">
        <f>'Test Dixon'!G73</f>
        <v>32</v>
      </c>
      <c r="G70" s="3">
        <f>'Test Dixon'!H73</f>
        <v>32</v>
      </c>
      <c r="I70" s="10" t="str">
        <f>IF(I68&lt;I69,"NON","OUI")</f>
        <v>NON</v>
      </c>
      <c r="J70" s="10" t="str">
        <f t="shared" ref="J70:O70" si="2">IF(J68&lt;J69,"NON","OUI")</f>
        <v>NON</v>
      </c>
      <c r="K70" s="10" t="str">
        <f t="shared" si="2"/>
        <v>NON</v>
      </c>
      <c r="L70" s="10" t="str">
        <f t="shared" si="2"/>
        <v>NON</v>
      </c>
      <c r="M70" s="10" t="str">
        <f t="shared" si="2"/>
        <v>NON</v>
      </c>
      <c r="N70" s="10" t="str">
        <f t="shared" si="2"/>
        <v>NON</v>
      </c>
      <c r="O70" s="10" t="str">
        <f t="shared" si="2"/>
        <v>NON</v>
      </c>
    </row>
    <row r="71" spans="1:15">
      <c r="A71" s="3">
        <f>'Test Dixon'!B74</f>
        <v>29</v>
      </c>
      <c r="B71" s="3">
        <f>'Test Dixon'!C74</f>
        <v>29</v>
      </c>
      <c r="C71" s="3">
        <f>'Test Dixon'!D74</f>
        <v>29</v>
      </c>
      <c r="D71" s="3">
        <f>'Test Dixon'!E74</f>
        <v>29</v>
      </c>
      <c r="E71" s="3">
        <f>'Test Dixon'!F74</f>
        <v>29</v>
      </c>
      <c r="F71" s="3">
        <f>'Test Dixon'!G74</f>
        <v>29</v>
      </c>
      <c r="G71" s="3">
        <f>'Test Dixon'!H74</f>
        <v>29</v>
      </c>
    </row>
    <row r="72" spans="1:15">
      <c r="A72" s="3">
        <f>'Test Dixon'!B75</f>
        <v>26</v>
      </c>
      <c r="B72" s="3">
        <f>'Test Dixon'!C75</f>
        <v>26</v>
      </c>
      <c r="C72" s="3">
        <f>'Test Dixon'!D75</f>
        <v>26</v>
      </c>
      <c r="D72" s="3">
        <f>'Test Dixon'!E75</f>
        <v>26</v>
      </c>
      <c r="E72" s="3">
        <f>'Test Dixon'!F75</f>
        <v>26</v>
      </c>
      <c r="F72" s="3">
        <f>'Test Dixon'!G75</f>
        <v>26</v>
      </c>
      <c r="G72" s="3">
        <f>'Test Dixon'!H75</f>
        <v>26</v>
      </c>
    </row>
    <row r="73" spans="1:15">
      <c r="A73" s="3">
        <f>'Test Dixon'!B76</f>
        <v>23</v>
      </c>
      <c r="B73" s="3">
        <f>'Test Dixon'!C76</f>
        <v>23</v>
      </c>
      <c r="C73" s="3">
        <f>'Test Dixon'!D76</f>
        <v>23</v>
      </c>
      <c r="D73" s="3">
        <f>'Test Dixon'!E76</f>
        <v>23</v>
      </c>
      <c r="E73" s="3">
        <f>'Test Dixon'!F76</f>
        <v>23</v>
      </c>
      <c r="F73" s="3">
        <f>'Test Dixon'!G76</f>
        <v>23</v>
      </c>
      <c r="G73" s="3">
        <f>'Test Dixon'!H76</f>
        <v>23</v>
      </c>
    </row>
    <row r="74" spans="1:15">
      <c r="A74" s="3">
        <f>'Test Dixon'!B77</f>
        <v>-12</v>
      </c>
      <c r="B74" s="3">
        <f>'Test Dixon'!C77</f>
        <v>20</v>
      </c>
      <c r="C74" s="3">
        <f>'Test Dixon'!D77</f>
        <v>20</v>
      </c>
      <c r="D74" s="3">
        <f>'Test Dixon'!E77</f>
        <v>20</v>
      </c>
      <c r="E74" s="3">
        <f>'Test Dixon'!F77</f>
        <v>20</v>
      </c>
      <c r="F74" s="3">
        <f>'Test Dixon'!G77</f>
        <v>20</v>
      </c>
      <c r="G74" s="3">
        <f>'Test Dixon'!H77</f>
        <v>20</v>
      </c>
    </row>
    <row r="75" spans="1:15">
      <c r="A75" s="3"/>
      <c r="B75" s="3">
        <f>'Test Dixon'!C78</f>
        <v>12</v>
      </c>
      <c r="C75" s="3">
        <f>'Test Dixon'!D78</f>
        <v>12</v>
      </c>
      <c r="D75" s="3">
        <f>'Test Dixon'!E78</f>
        <v>12</v>
      </c>
      <c r="E75" s="3">
        <f>'Test Dixon'!F78</f>
        <v>12</v>
      </c>
      <c r="F75" s="3">
        <f>'Test Dixon'!G78</f>
        <v>12</v>
      </c>
      <c r="G75" s="3">
        <f>'Test Dixon'!H78</f>
        <v>12</v>
      </c>
    </row>
    <row r="76" spans="1:15">
      <c r="A76" s="3"/>
      <c r="B76" s="3"/>
      <c r="C76" s="3">
        <f>'Test Dixon'!D79</f>
        <v>7</v>
      </c>
      <c r="D76" s="3">
        <f>'Test Dixon'!E79</f>
        <v>7</v>
      </c>
      <c r="E76" s="3">
        <f>'Test Dixon'!F79</f>
        <v>7</v>
      </c>
      <c r="F76" s="3">
        <f>'Test Dixon'!G79</f>
        <v>7</v>
      </c>
      <c r="G76" s="3">
        <f>'Test Dixon'!H79</f>
        <v>7</v>
      </c>
    </row>
    <row r="77" spans="1:15">
      <c r="A77" s="3"/>
      <c r="B77" s="3"/>
      <c r="C77" s="3"/>
      <c r="D77" s="3">
        <f>'Test Dixon'!E80</f>
        <v>7</v>
      </c>
      <c r="E77" s="3">
        <f>'Test Dixon'!F80</f>
        <v>7</v>
      </c>
      <c r="F77" s="3">
        <f>'Test Dixon'!G80</f>
        <v>7</v>
      </c>
      <c r="G77" s="3">
        <f>'Test Dixon'!H80</f>
        <v>7</v>
      </c>
    </row>
    <row r="78" spans="1:15">
      <c r="A78" s="3"/>
      <c r="B78" s="3"/>
      <c r="C78" s="3"/>
      <c r="D78" s="3"/>
      <c r="E78" s="3">
        <f>'Test Dixon'!F81</f>
        <v>7</v>
      </c>
      <c r="F78" s="3">
        <f>'Test Dixon'!G81</f>
        <v>7</v>
      </c>
      <c r="G78" s="3">
        <f>'Test Dixon'!H81</f>
        <v>7</v>
      </c>
    </row>
    <row r="79" spans="1:15">
      <c r="A79" s="3"/>
      <c r="B79" s="3"/>
      <c r="C79" s="3"/>
      <c r="D79" s="3"/>
      <c r="E79" s="3"/>
      <c r="F79" s="3">
        <f>'Test Dixon'!G82</f>
        <v>7</v>
      </c>
      <c r="G79" s="3">
        <f>'Test Dixon'!H82</f>
        <v>6</v>
      </c>
    </row>
    <row r="80" spans="1:15">
      <c r="A80" s="3"/>
      <c r="B80" s="3"/>
      <c r="C80" s="3"/>
      <c r="D80" s="3"/>
      <c r="E80" s="3"/>
      <c r="F80" s="3"/>
      <c r="G80" s="3">
        <f>'Test Dixon'!H83</f>
        <v>0</v>
      </c>
    </row>
    <row r="81" spans="1:21">
      <c r="A81" s="3"/>
      <c r="B81" s="3"/>
      <c r="C81" s="3"/>
      <c r="D81" s="3"/>
      <c r="E81" s="3"/>
      <c r="F81" s="3"/>
      <c r="G81" s="3"/>
    </row>
    <row r="82" spans="1:21">
      <c r="A82" s="3"/>
      <c r="B82" s="3"/>
      <c r="C82" s="3"/>
      <c r="D82" s="3"/>
      <c r="E82" s="3"/>
      <c r="F82" s="3"/>
      <c r="G82" s="3"/>
    </row>
    <row r="83" spans="1:21">
      <c r="A83" s="3"/>
      <c r="B83" s="3"/>
      <c r="C83" s="3"/>
      <c r="D83" s="3"/>
      <c r="E83" s="3"/>
      <c r="F83" s="3"/>
      <c r="G83" s="3"/>
    </row>
    <row r="84" spans="1:21">
      <c r="A84" s="3"/>
      <c r="B84" s="3"/>
      <c r="C84" s="3"/>
      <c r="D84" s="3"/>
      <c r="E84" s="3"/>
      <c r="F84" s="3"/>
      <c r="G84" s="3"/>
    </row>
    <row r="85" spans="1:21">
      <c r="A85" s="12" t="str">
        <f>'Test Dixon'!B86</f>
        <v>n = 21 à 30</v>
      </c>
      <c r="B85" s="12"/>
      <c r="C85" s="12"/>
      <c r="D85" s="12"/>
      <c r="E85" s="12"/>
      <c r="F85" s="12"/>
      <c r="G85" s="12"/>
      <c r="H85" s="12"/>
      <c r="I85" s="12"/>
      <c r="J85" s="12"/>
    </row>
    <row r="86" spans="1:21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21">
      <c r="A87" s="3" t="str">
        <f>'Test Dixon'!B88</f>
        <v>n = 21</v>
      </c>
      <c r="B87" s="3" t="str">
        <f>'Test Dixon'!C88</f>
        <v>n = 22</v>
      </c>
      <c r="C87" s="3" t="str">
        <f>'Test Dixon'!D88</f>
        <v>n = 23</v>
      </c>
      <c r="D87" s="3" t="str">
        <f>'Test Dixon'!E88</f>
        <v>n = 24</v>
      </c>
      <c r="E87" s="3" t="str">
        <f>'Test Dixon'!F88</f>
        <v>n = 25</v>
      </c>
      <c r="F87" s="3" t="str">
        <f>'Test Dixon'!G88</f>
        <v>n = 26</v>
      </c>
      <c r="G87" s="3" t="str">
        <f>'Test Dixon'!H88</f>
        <v>n = 27</v>
      </c>
      <c r="H87" s="3" t="str">
        <f>'Test Dixon'!I88</f>
        <v>n = 28</v>
      </c>
      <c r="I87" s="3" t="str">
        <f>'Test Dixon'!J88</f>
        <v>n = 29</v>
      </c>
      <c r="J87" s="3" t="str">
        <f>'Test Dixon'!K88</f>
        <v>n = 30</v>
      </c>
      <c r="L87" s="11" t="s">
        <v>10</v>
      </c>
    </row>
    <row r="88" spans="1:21">
      <c r="A88" s="3">
        <f>'Test Dixon'!B89</f>
        <v>22</v>
      </c>
      <c r="B88" s="3">
        <f>'Test Dixon'!C89</f>
        <v>22</v>
      </c>
      <c r="C88" s="3">
        <f>'Test Dixon'!D89</f>
        <v>22</v>
      </c>
      <c r="D88" s="3">
        <f>'Test Dixon'!E89</f>
        <v>22</v>
      </c>
      <c r="E88" s="3">
        <f>'Test Dixon'!F89</f>
        <v>22</v>
      </c>
      <c r="F88" s="3">
        <f>'Test Dixon'!G89</f>
        <v>30</v>
      </c>
      <c r="G88" s="3">
        <f>'Test Dixon'!H89</f>
        <v>45</v>
      </c>
      <c r="H88" s="3">
        <f>'Test Dixon'!I89</f>
        <v>33</v>
      </c>
      <c r="I88" s="3">
        <f>'Test Dixon'!J89</f>
        <v>34</v>
      </c>
      <c r="J88" s="3">
        <f>'Test Dixon'!K89</f>
        <v>62</v>
      </c>
      <c r="L88" s="1">
        <v>21</v>
      </c>
      <c r="M88" s="1">
        <v>22</v>
      </c>
      <c r="N88" s="1">
        <v>23</v>
      </c>
      <c r="O88" s="1">
        <v>24</v>
      </c>
      <c r="P88" s="1">
        <v>25</v>
      </c>
      <c r="Q88" s="1">
        <v>26</v>
      </c>
      <c r="R88" s="1">
        <v>27</v>
      </c>
      <c r="S88" s="1">
        <v>28</v>
      </c>
      <c r="T88" s="1">
        <v>29</v>
      </c>
      <c r="U88" s="1">
        <v>30</v>
      </c>
    </row>
    <row r="89" spans="1:21">
      <c r="A89" s="3">
        <f>'Test Dixon'!B90</f>
        <v>21</v>
      </c>
      <c r="B89" s="3">
        <f>'Test Dixon'!C90</f>
        <v>21</v>
      </c>
      <c r="C89" s="3">
        <f>'Test Dixon'!D90</f>
        <v>21</v>
      </c>
      <c r="D89" s="3">
        <f>'Test Dixon'!E90</f>
        <v>21</v>
      </c>
      <c r="E89" s="3">
        <f>'Test Dixon'!F90</f>
        <v>21</v>
      </c>
      <c r="F89" s="3">
        <f>'Test Dixon'!G90</f>
        <v>29</v>
      </c>
      <c r="G89" s="3">
        <f>'Test Dixon'!H90</f>
        <v>29</v>
      </c>
      <c r="H89" s="3">
        <f>'Test Dixon'!I90</f>
        <v>29</v>
      </c>
      <c r="I89" s="3">
        <f>'Test Dixon'!J90</f>
        <v>29</v>
      </c>
      <c r="J89" s="3">
        <f>'Test Dixon'!K90</f>
        <v>46</v>
      </c>
      <c r="L89" s="10">
        <f>(A106-A108)/(A90-A108)</f>
        <v>0.11764705882352941</v>
      </c>
      <c r="M89" s="10">
        <f>(B107-B109)/(B90-B109)</f>
        <v>0.15789473684210525</v>
      </c>
      <c r="N89" s="10">
        <f>(C108-C110)/(C90-C110)</f>
        <v>0.10526315789473684</v>
      </c>
      <c r="O89" s="10">
        <f>(D109-D111)/(D90-D111)</f>
        <v>0.1</v>
      </c>
      <c r="P89" s="10">
        <f>(E110-E112)/(E90-E112)</f>
        <v>0.1</v>
      </c>
      <c r="Q89" s="10">
        <f>(F111-F113)/(F90-F113)</f>
        <v>0.11538461538461539</v>
      </c>
      <c r="R89" s="10">
        <f>(G112-G114)/(G90-G114)</f>
        <v>0.2</v>
      </c>
      <c r="S89" s="10">
        <f>(H113-H115)/(H90-H115)</f>
        <v>0.10714285714285714</v>
      </c>
      <c r="T89" s="10">
        <f>(I114-I116)/(I90-I116)</f>
        <v>7.1428571428571425E-2</v>
      </c>
      <c r="U89" s="10">
        <f>(J115-J117)/(J90-J117)</f>
        <v>9.375E-2</v>
      </c>
    </row>
    <row r="90" spans="1:21">
      <c r="A90" s="3">
        <f>'Test Dixon'!B91</f>
        <v>20</v>
      </c>
      <c r="B90" s="3">
        <f>'Test Dixon'!C91</f>
        <v>20</v>
      </c>
      <c r="C90" s="3">
        <f>'Test Dixon'!D91</f>
        <v>20</v>
      </c>
      <c r="D90" s="3">
        <f>'Test Dixon'!E91</f>
        <v>20</v>
      </c>
      <c r="E90" s="3">
        <f>'Test Dixon'!F91</f>
        <v>20</v>
      </c>
      <c r="F90" s="3">
        <f>'Test Dixon'!G91</f>
        <v>28</v>
      </c>
      <c r="G90" s="3">
        <f>'Test Dixon'!H91</f>
        <v>28</v>
      </c>
      <c r="H90" s="3">
        <f>'Test Dixon'!I91</f>
        <v>28</v>
      </c>
      <c r="I90" s="3">
        <f>'Test Dixon'!J91</f>
        <v>28</v>
      </c>
      <c r="J90" s="3">
        <f>'Test Dixon'!K91</f>
        <v>45</v>
      </c>
      <c r="L90" s="10">
        <f>VLOOKUP(L88,Tables!$A$39:$C$48,3,FALSE)</f>
        <v>0.43751922996122383</v>
      </c>
      <c r="M90" s="10">
        <f>VLOOKUP(M88,Tables!$A$39:$C$48,3,FALSE)</f>
        <v>0.42660575252725169</v>
      </c>
      <c r="N90" s="10">
        <f>VLOOKUP(N88,Tables!$A$39:$C$48,3,FALSE)</f>
        <v>0.41643191691830167</v>
      </c>
      <c r="O90" s="10">
        <f>VLOOKUP(O88,Tables!$A$39:$C$48,3,FALSE)</f>
        <v>0.4069185785935393</v>
      </c>
      <c r="P90" s="10">
        <f>VLOOKUP(P88,Tables!$A$39:$C$48,3,FALSE)</f>
        <v>0.39799791628630216</v>
      </c>
      <c r="Q90" s="10">
        <f>VLOOKUP(Q88,Tables!$A$39:$C$48,3,FALSE)</f>
        <v>0.38961143523893815</v>
      </c>
      <c r="R90" s="10">
        <f>VLOOKUP(R88,Tables!$A$39:$C$48,3,FALSE)</f>
        <v>0.38170838402611174</v>
      </c>
      <c r="S90" s="10">
        <f>VLOOKUP(S88,Tables!$A$39:$C$48,3,FALSE)</f>
        <v>0.37424448748321038</v>
      </c>
      <c r="T90" s="10">
        <f>VLOOKUP(T88,Tables!$A$39:$C$48,3,FALSE)</f>
        <v>0.36718092382527046</v>
      </c>
      <c r="U90" s="10">
        <f>VLOOKUP(U88,Tables!$A$39:$C$48,3,FALSE)</f>
        <v>0.36048349227005971</v>
      </c>
    </row>
    <row r="91" spans="1:21">
      <c r="A91" s="3">
        <f>'Test Dixon'!B92</f>
        <v>19</v>
      </c>
      <c r="B91" s="3">
        <f>'Test Dixon'!C92</f>
        <v>19</v>
      </c>
      <c r="C91" s="3">
        <f>'Test Dixon'!D92</f>
        <v>19</v>
      </c>
      <c r="D91" s="3">
        <f>'Test Dixon'!E92</f>
        <v>19</v>
      </c>
      <c r="E91" s="3">
        <f>'Test Dixon'!F92</f>
        <v>19</v>
      </c>
      <c r="F91" s="3">
        <f>'Test Dixon'!G92</f>
        <v>22</v>
      </c>
      <c r="G91" s="3">
        <f>'Test Dixon'!H92</f>
        <v>22</v>
      </c>
      <c r="H91" s="3">
        <f>'Test Dixon'!I92</f>
        <v>22</v>
      </c>
      <c r="I91" s="3">
        <f>'Test Dixon'!J92</f>
        <v>22</v>
      </c>
      <c r="J91" s="3">
        <f>'Test Dixon'!K92</f>
        <v>45</v>
      </c>
      <c r="L91" s="10" t="str">
        <f>IF(L89&lt;L90,"NON","OUI")</f>
        <v>NON</v>
      </c>
      <c r="M91" s="10" t="str">
        <f t="shared" ref="M91:U91" si="3">IF(M89&lt;M90,"NON","OUI")</f>
        <v>NON</v>
      </c>
      <c r="N91" s="10" t="str">
        <f t="shared" si="3"/>
        <v>NON</v>
      </c>
      <c r="O91" s="10" t="str">
        <f t="shared" si="3"/>
        <v>NON</v>
      </c>
      <c r="P91" s="10" t="str">
        <f t="shared" si="3"/>
        <v>NON</v>
      </c>
      <c r="Q91" s="10" t="str">
        <f t="shared" si="3"/>
        <v>NON</v>
      </c>
      <c r="R91" s="10" t="str">
        <f t="shared" si="3"/>
        <v>NON</v>
      </c>
      <c r="S91" s="10" t="str">
        <f t="shared" si="3"/>
        <v>NON</v>
      </c>
      <c r="T91" s="10" t="str">
        <f t="shared" si="3"/>
        <v>NON</v>
      </c>
      <c r="U91" s="10" t="str">
        <f t="shared" si="3"/>
        <v>NON</v>
      </c>
    </row>
    <row r="92" spans="1:21">
      <c r="A92" s="3">
        <f>'Test Dixon'!B93</f>
        <v>18</v>
      </c>
      <c r="B92" s="3">
        <f>'Test Dixon'!C93</f>
        <v>18</v>
      </c>
      <c r="C92" s="3">
        <f>'Test Dixon'!D93</f>
        <v>18</v>
      </c>
      <c r="D92" s="3">
        <f>'Test Dixon'!E93</f>
        <v>18</v>
      </c>
      <c r="E92" s="3">
        <f>'Test Dixon'!F93</f>
        <v>18</v>
      </c>
      <c r="F92" s="3">
        <f>'Test Dixon'!G93</f>
        <v>21</v>
      </c>
      <c r="G92" s="3">
        <f>'Test Dixon'!H93</f>
        <v>21</v>
      </c>
      <c r="H92" s="3">
        <f>'Test Dixon'!I93</f>
        <v>21</v>
      </c>
      <c r="I92" s="3">
        <f>'Test Dixon'!J93</f>
        <v>21</v>
      </c>
      <c r="J92" s="3">
        <f>'Test Dixon'!K93</f>
        <v>45</v>
      </c>
    </row>
    <row r="93" spans="1:21">
      <c r="A93" s="3">
        <f>'Test Dixon'!B94</f>
        <v>17</v>
      </c>
      <c r="B93" s="3">
        <f>'Test Dixon'!C94</f>
        <v>17</v>
      </c>
      <c r="C93" s="3">
        <f>'Test Dixon'!D94</f>
        <v>17</v>
      </c>
      <c r="D93" s="3">
        <f>'Test Dixon'!E94</f>
        <v>17</v>
      </c>
      <c r="E93" s="3">
        <f>'Test Dixon'!F94</f>
        <v>17</v>
      </c>
      <c r="F93" s="3">
        <f>'Test Dixon'!G94</f>
        <v>20</v>
      </c>
      <c r="G93" s="3">
        <f>'Test Dixon'!H94</f>
        <v>20</v>
      </c>
      <c r="H93" s="3">
        <f>'Test Dixon'!I94</f>
        <v>20</v>
      </c>
      <c r="I93" s="3">
        <f>'Test Dixon'!J94</f>
        <v>20</v>
      </c>
      <c r="J93" s="3">
        <f>'Test Dixon'!K94</f>
        <v>44</v>
      </c>
      <c r="L93" s="11" t="s">
        <v>20</v>
      </c>
    </row>
    <row r="94" spans="1:21">
      <c r="A94" s="3">
        <f>'Test Dixon'!B95</f>
        <v>16</v>
      </c>
      <c r="B94" s="3">
        <f>'Test Dixon'!C95</f>
        <v>16</v>
      </c>
      <c r="C94" s="3">
        <f>'Test Dixon'!D95</f>
        <v>16</v>
      </c>
      <c r="D94" s="3">
        <f>'Test Dixon'!E95</f>
        <v>16</v>
      </c>
      <c r="E94" s="3">
        <f>'Test Dixon'!F95</f>
        <v>16</v>
      </c>
      <c r="F94" s="3">
        <f>'Test Dixon'!G95</f>
        <v>19</v>
      </c>
      <c r="G94" s="3">
        <f>'Test Dixon'!H95</f>
        <v>19</v>
      </c>
      <c r="H94" s="3">
        <f>'Test Dixon'!I95</f>
        <v>19</v>
      </c>
      <c r="I94" s="3">
        <f>'Test Dixon'!J95</f>
        <v>19</v>
      </c>
      <c r="J94" s="3">
        <f>'Test Dixon'!K95</f>
        <v>42</v>
      </c>
      <c r="L94" s="1">
        <v>21</v>
      </c>
      <c r="M94" s="1">
        <v>22</v>
      </c>
      <c r="N94" s="1">
        <v>23</v>
      </c>
      <c r="O94" s="1">
        <v>24</v>
      </c>
      <c r="P94" s="1">
        <v>25</v>
      </c>
      <c r="Q94" s="1">
        <v>26</v>
      </c>
      <c r="R94" s="1">
        <v>27</v>
      </c>
      <c r="S94" s="1">
        <v>28</v>
      </c>
      <c r="T94" s="1">
        <v>29</v>
      </c>
      <c r="U94" s="1">
        <v>30</v>
      </c>
    </row>
    <row r="95" spans="1:21">
      <c r="A95" s="3">
        <f>'Test Dixon'!B96</f>
        <v>15</v>
      </c>
      <c r="B95" s="3">
        <f>'Test Dixon'!C96</f>
        <v>15</v>
      </c>
      <c r="C95" s="3">
        <f>'Test Dixon'!D96</f>
        <v>15</v>
      </c>
      <c r="D95" s="3">
        <f>'Test Dixon'!E96</f>
        <v>15</v>
      </c>
      <c r="E95" s="3">
        <f>'Test Dixon'!F96</f>
        <v>15</v>
      </c>
      <c r="F95" s="3">
        <f>'Test Dixon'!G96</f>
        <v>18</v>
      </c>
      <c r="G95" s="3">
        <f>'Test Dixon'!H96</f>
        <v>18</v>
      </c>
      <c r="H95" s="3">
        <f>'Test Dixon'!I96</f>
        <v>18</v>
      </c>
      <c r="I95" s="3">
        <f>'Test Dixon'!J96</f>
        <v>18</v>
      </c>
      <c r="J95" s="3">
        <f>'Test Dixon'!K96</f>
        <v>37</v>
      </c>
      <c r="L95" s="10">
        <f>(A88-A90)/(A88-A106)</f>
        <v>0.11764705882352941</v>
      </c>
      <c r="M95" s="10">
        <f>(B88-B90)/(B88-B107)</f>
        <v>0.1111111111111111</v>
      </c>
      <c r="N95" s="10">
        <f>(C88-C90)/(C88-C108)</f>
        <v>0.10526315789473684</v>
      </c>
      <c r="O95" s="10">
        <f>(D88-D90)/(D88-D109)</f>
        <v>0.1</v>
      </c>
      <c r="P95" s="10">
        <f>(E88-E90)/(E88-E110)</f>
        <v>0.1</v>
      </c>
      <c r="Q95" s="10">
        <f>(F88-F90)/(F88-F111)</f>
        <v>0.08</v>
      </c>
      <c r="R95" s="10">
        <f>(G88-G90)/(G88-G112)</f>
        <v>0.41463414634146339</v>
      </c>
      <c r="S95" s="10">
        <f>(H88-H90)/(H88-H113)</f>
        <v>0.16666666666666666</v>
      </c>
      <c r="T95" s="10">
        <f>(I88-I90)/(I88-I114)</f>
        <v>0.1875</v>
      </c>
      <c r="U95" s="10">
        <f>(J88-J90)/(J88-J115)</f>
        <v>0.36956521739130432</v>
      </c>
    </row>
    <row r="96" spans="1:21">
      <c r="A96" s="3">
        <f>'Test Dixon'!B97</f>
        <v>15</v>
      </c>
      <c r="B96" s="3">
        <f>'Test Dixon'!C97</f>
        <v>15</v>
      </c>
      <c r="C96" s="3">
        <f>'Test Dixon'!D97</f>
        <v>15</v>
      </c>
      <c r="D96" s="3">
        <f>'Test Dixon'!E97</f>
        <v>15</v>
      </c>
      <c r="E96" s="3">
        <f>'Test Dixon'!F97</f>
        <v>15</v>
      </c>
      <c r="F96" s="3">
        <f>'Test Dixon'!G97</f>
        <v>17</v>
      </c>
      <c r="G96" s="3">
        <f>'Test Dixon'!H97</f>
        <v>17</v>
      </c>
      <c r="H96" s="3">
        <f>'Test Dixon'!I97</f>
        <v>17</v>
      </c>
      <c r="I96" s="3">
        <f>'Test Dixon'!J97</f>
        <v>17</v>
      </c>
      <c r="J96" s="3">
        <f>'Test Dixon'!K97</f>
        <v>36</v>
      </c>
      <c r="L96" s="10">
        <f>L90</f>
        <v>0.43751922996122383</v>
      </c>
      <c r="M96" s="10">
        <f t="shared" ref="M96:U96" si="4">M90</f>
        <v>0.42660575252725169</v>
      </c>
      <c r="N96" s="10">
        <f t="shared" si="4"/>
        <v>0.41643191691830167</v>
      </c>
      <c r="O96" s="10">
        <f t="shared" si="4"/>
        <v>0.4069185785935393</v>
      </c>
      <c r="P96" s="10">
        <f t="shared" si="4"/>
        <v>0.39799791628630216</v>
      </c>
      <c r="Q96" s="10">
        <f t="shared" si="4"/>
        <v>0.38961143523893815</v>
      </c>
      <c r="R96" s="10">
        <f t="shared" si="4"/>
        <v>0.38170838402611174</v>
      </c>
      <c r="S96" s="10">
        <f t="shared" si="4"/>
        <v>0.37424448748321038</v>
      </c>
      <c r="T96" s="10">
        <f t="shared" si="4"/>
        <v>0.36718092382527046</v>
      </c>
      <c r="U96" s="10">
        <f t="shared" si="4"/>
        <v>0.36048349227005971</v>
      </c>
    </row>
    <row r="97" spans="1:21">
      <c r="A97" s="3">
        <f>'Test Dixon'!B98</f>
        <v>14</v>
      </c>
      <c r="B97" s="3">
        <f>'Test Dixon'!C98</f>
        <v>14</v>
      </c>
      <c r="C97" s="3">
        <f>'Test Dixon'!D98</f>
        <v>14</v>
      </c>
      <c r="D97" s="3">
        <f>'Test Dixon'!E98</f>
        <v>14</v>
      </c>
      <c r="E97" s="3">
        <f>'Test Dixon'!F98</f>
        <v>14</v>
      </c>
      <c r="F97" s="3">
        <f>'Test Dixon'!G98</f>
        <v>16</v>
      </c>
      <c r="G97" s="3">
        <f>'Test Dixon'!H98</f>
        <v>16</v>
      </c>
      <c r="H97" s="3">
        <f>'Test Dixon'!I98</f>
        <v>16</v>
      </c>
      <c r="I97" s="3">
        <f>'Test Dixon'!J98</f>
        <v>16</v>
      </c>
      <c r="J97" s="3">
        <f>'Test Dixon'!K98</f>
        <v>35</v>
      </c>
      <c r="L97" s="10" t="str">
        <f>IF(L95&lt;L96,"NON","OUI")</f>
        <v>NON</v>
      </c>
      <c r="M97" s="10" t="str">
        <f t="shared" ref="M97:U97" si="5">IF(M95&lt;M96,"NON","OUI")</f>
        <v>NON</v>
      </c>
      <c r="N97" s="10" t="str">
        <f t="shared" si="5"/>
        <v>NON</v>
      </c>
      <c r="O97" s="10" t="str">
        <f t="shared" si="5"/>
        <v>NON</v>
      </c>
      <c r="P97" s="10" t="str">
        <f t="shared" si="5"/>
        <v>NON</v>
      </c>
      <c r="Q97" s="10" t="str">
        <f t="shared" si="5"/>
        <v>NON</v>
      </c>
      <c r="R97" s="10" t="str">
        <f t="shared" si="5"/>
        <v>OUI</v>
      </c>
      <c r="S97" s="10" t="str">
        <f t="shared" si="5"/>
        <v>NON</v>
      </c>
      <c r="T97" s="10" t="str">
        <f t="shared" si="5"/>
        <v>NON</v>
      </c>
      <c r="U97" s="10" t="str">
        <f t="shared" si="5"/>
        <v>OUI</v>
      </c>
    </row>
    <row r="98" spans="1:21">
      <c r="A98" s="3">
        <f>'Test Dixon'!B99</f>
        <v>13</v>
      </c>
      <c r="B98" s="3">
        <f>'Test Dixon'!C99</f>
        <v>13</v>
      </c>
      <c r="C98" s="3">
        <f>'Test Dixon'!D99</f>
        <v>13</v>
      </c>
      <c r="D98" s="3">
        <f>'Test Dixon'!E99</f>
        <v>13</v>
      </c>
      <c r="E98" s="3">
        <f>'Test Dixon'!F99</f>
        <v>13</v>
      </c>
      <c r="F98" s="3">
        <f>'Test Dixon'!G99</f>
        <v>16</v>
      </c>
      <c r="G98" s="3">
        <f>'Test Dixon'!H99</f>
        <v>16</v>
      </c>
      <c r="H98" s="3">
        <f>'Test Dixon'!I99</f>
        <v>16</v>
      </c>
      <c r="I98" s="3">
        <f>'Test Dixon'!J99</f>
        <v>16</v>
      </c>
      <c r="J98" s="3">
        <f>'Test Dixon'!K99</f>
        <v>34</v>
      </c>
    </row>
    <row r="99" spans="1:21">
      <c r="A99" s="3">
        <f>'Test Dixon'!B100</f>
        <v>12</v>
      </c>
      <c r="B99" s="3">
        <f>'Test Dixon'!C100</f>
        <v>12</v>
      </c>
      <c r="C99" s="3">
        <f>'Test Dixon'!D100</f>
        <v>12</v>
      </c>
      <c r="D99" s="3">
        <f>'Test Dixon'!E100</f>
        <v>12</v>
      </c>
      <c r="E99" s="3">
        <f>'Test Dixon'!F100</f>
        <v>12</v>
      </c>
      <c r="F99" s="3">
        <f>'Test Dixon'!G100</f>
        <v>15</v>
      </c>
      <c r="G99" s="3">
        <f>'Test Dixon'!H100</f>
        <v>15</v>
      </c>
      <c r="H99" s="3">
        <f>'Test Dixon'!I100</f>
        <v>15</v>
      </c>
      <c r="I99" s="3">
        <f>'Test Dixon'!J100</f>
        <v>15</v>
      </c>
      <c r="J99" s="3">
        <f>'Test Dixon'!K100</f>
        <v>33</v>
      </c>
    </row>
    <row r="100" spans="1:21">
      <c r="A100" s="3">
        <f>'Test Dixon'!B101</f>
        <v>11</v>
      </c>
      <c r="B100" s="3">
        <f>'Test Dixon'!C101</f>
        <v>11</v>
      </c>
      <c r="C100" s="3">
        <f>'Test Dixon'!D101</f>
        <v>11</v>
      </c>
      <c r="D100" s="3">
        <f>'Test Dixon'!E101</f>
        <v>11</v>
      </c>
      <c r="E100" s="3">
        <f>'Test Dixon'!F101</f>
        <v>11</v>
      </c>
      <c r="F100" s="3">
        <f>'Test Dixon'!G101</f>
        <v>15</v>
      </c>
      <c r="G100" s="3">
        <f>'Test Dixon'!H101</f>
        <v>14</v>
      </c>
      <c r="H100" s="3">
        <f>'Test Dixon'!I101</f>
        <v>15</v>
      </c>
      <c r="I100" s="3">
        <f>'Test Dixon'!J101</f>
        <v>15</v>
      </c>
      <c r="J100" s="3">
        <f>'Test Dixon'!K101</f>
        <v>33</v>
      </c>
    </row>
    <row r="101" spans="1:21">
      <c r="A101" s="3">
        <f>'Test Dixon'!B102</f>
        <v>10</v>
      </c>
      <c r="B101" s="3">
        <f>'Test Dixon'!C102</f>
        <v>10</v>
      </c>
      <c r="C101" s="3">
        <f>'Test Dixon'!D102</f>
        <v>10</v>
      </c>
      <c r="D101" s="3">
        <f>'Test Dixon'!E102</f>
        <v>10</v>
      </c>
      <c r="E101" s="3">
        <f>'Test Dixon'!F102</f>
        <v>10</v>
      </c>
      <c r="F101" s="3">
        <f>'Test Dixon'!G102</f>
        <v>14</v>
      </c>
      <c r="G101" s="3">
        <f>'Test Dixon'!H102</f>
        <v>14</v>
      </c>
      <c r="H101" s="3">
        <f>'Test Dixon'!I102</f>
        <v>14</v>
      </c>
      <c r="I101" s="3">
        <f>'Test Dixon'!J102</f>
        <v>14</v>
      </c>
      <c r="J101" s="3">
        <f>'Test Dixon'!K102</f>
        <v>33</v>
      </c>
    </row>
    <row r="102" spans="1:21">
      <c r="A102" s="3">
        <f>'Test Dixon'!B103</f>
        <v>9</v>
      </c>
      <c r="B102" s="3">
        <f>'Test Dixon'!C103</f>
        <v>9</v>
      </c>
      <c r="C102" s="3">
        <f>'Test Dixon'!D103</f>
        <v>9</v>
      </c>
      <c r="D102" s="3">
        <f>'Test Dixon'!E103</f>
        <v>9</v>
      </c>
      <c r="E102" s="3">
        <f>'Test Dixon'!F103</f>
        <v>9</v>
      </c>
      <c r="F102" s="3">
        <f>'Test Dixon'!G103</f>
        <v>13</v>
      </c>
      <c r="G102" s="3">
        <f>'Test Dixon'!H103</f>
        <v>13</v>
      </c>
      <c r="H102" s="3">
        <f>'Test Dixon'!I103</f>
        <v>13</v>
      </c>
      <c r="I102" s="3">
        <f>'Test Dixon'!J103</f>
        <v>13</v>
      </c>
      <c r="J102" s="3">
        <f>'Test Dixon'!K103</f>
        <v>32</v>
      </c>
    </row>
    <row r="103" spans="1:21">
      <c r="A103" s="3">
        <f>'Test Dixon'!B104</f>
        <v>8</v>
      </c>
      <c r="B103" s="3">
        <f>'Test Dixon'!C104</f>
        <v>8</v>
      </c>
      <c r="C103" s="3">
        <f>'Test Dixon'!D104</f>
        <v>8</v>
      </c>
      <c r="D103" s="3">
        <f>'Test Dixon'!E104</f>
        <v>8</v>
      </c>
      <c r="E103" s="3">
        <f>'Test Dixon'!F104</f>
        <v>8</v>
      </c>
      <c r="F103" s="3">
        <f>'Test Dixon'!G104</f>
        <v>12</v>
      </c>
      <c r="G103" s="3">
        <f>'Test Dixon'!H104</f>
        <v>12</v>
      </c>
      <c r="H103" s="3">
        <f>'Test Dixon'!I104</f>
        <v>12</v>
      </c>
      <c r="I103" s="3">
        <f>'Test Dixon'!J104</f>
        <v>12</v>
      </c>
      <c r="J103" s="3">
        <f>'Test Dixon'!K104</f>
        <v>31</v>
      </c>
    </row>
    <row r="104" spans="1:21">
      <c r="A104" s="3">
        <f>'Test Dixon'!B105</f>
        <v>7</v>
      </c>
      <c r="B104" s="3">
        <f>'Test Dixon'!C105</f>
        <v>7</v>
      </c>
      <c r="C104" s="3">
        <f>'Test Dixon'!D105</f>
        <v>7</v>
      </c>
      <c r="D104" s="3">
        <f>'Test Dixon'!E105</f>
        <v>7</v>
      </c>
      <c r="E104" s="3">
        <f>'Test Dixon'!F105</f>
        <v>7</v>
      </c>
      <c r="F104" s="3">
        <f>'Test Dixon'!G105</f>
        <v>12</v>
      </c>
      <c r="G104" s="3">
        <f>'Test Dixon'!H105</f>
        <v>12</v>
      </c>
      <c r="H104" s="3">
        <f>'Test Dixon'!I105</f>
        <v>12</v>
      </c>
      <c r="I104" s="3">
        <f>'Test Dixon'!J105</f>
        <v>12</v>
      </c>
      <c r="J104" s="3">
        <f>'Test Dixon'!K105</f>
        <v>30</v>
      </c>
    </row>
    <row r="105" spans="1:21">
      <c r="A105" s="3">
        <f>'Test Dixon'!B106</f>
        <v>6</v>
      </c>
      <c r="B105" s="3">
        <f>'Test Dixon'!C106</f>
        <v>6</v>
      </c>
      <c r="C105" s="3">
        <f>'Test Dixon'!D106</f>
        <v>6</v>
      </c>
      <c r="D105" s="3">
        <f>'Test Dixon'!E106</f>
        <v>6</v>
      </c>
      <c r="E105" s="3">
        <f>'Test Dixon'!F106</f>
        <v>6</v>
      </c>
      <c r="F105" s="3">
        <f>'Test Dixon'!G106</f>
        <v>11</v>
      </c>
      <c r="G105" s="3">
        <f>'Test Dixon'!H106</f>
        <v>11</v>
      </c>
      <c r="H105" s="3">
        <f>'Test Dixon'!I106</f>
        <v>11</v>
      </c>
      <c r="I105" s="3">
        <f>'Test Dixon'!J106</f>
        <v>11</v>
      </c>
      <c r="J105" s="3">
        <f>'Test Dixon'!K106</f>
        <v>30</v>
      </c>
    </row>
    <row r="106" spans="1:21">
      <c r="A106" s="3">
        <f>'Test Dixon'!B107</f>
        <v>5</v>
      </c>
      <c r="B106" s="3">
        <f>'Test Dixon'!C107</f>
        <v>5</v>
      </c>
      <c r="C106" s="3">
        <f>'Test Dixon'!D107</f>
        <v>5</v>
      </c>
      <c r="D106" s="3">
        <f>'Test Dixon'!E107</f>
        <v>5</v>
      </c>
      <c r="E106" s="3">
        <f>'Test Dixon'!F107</f>
        <v>5</v>
      </c>
      <c r="F106" s="3">
        <f>'Test Dixon'!G107</f>
        <v>10</v>
      </c>
      <c r="G106" s="3">
        <f>'Test Dixon'!H107</f>
        <v>10</v>
      </c>
      <c r="H106" s="3">
        <f>'Test Dixon'!I107</f>
        <v>10</v>
      </c>
      <c r="I106" s="3">
        <f>'Test Dixon'!J107</f>
        <v>10</v>
      </c>
      <c r="J106" s="3">
        <f>'Test Dixon'!K107</f>
        <v>30</v>
      </c>
    </row>
    <row r="107" spans="1:21">
      <c r="A107" s="3">
        <f>'Test Dixon'!B108</f>
        <v>4</v>
      </c>
      <c r="B107" s="3">
        <f>'Test Dixon'!C108</f>
        <v>4</v>
      </c>
      <c r="C107" s="3">
        <f>'Test Dixon'!D108</f>
        <v>4</v>
      </c>
      <c r="D107" s="3">
        <f>'Test Dixon'!E108</f>
        <v>4</v>
      </c>
      <c r="E107" s="3">
        <f>'Test Dixon'!F108</f>
        <v>4</v>
      </c>
      <c r="F107" s="3">
        <f>'Test Dixon'!G108</f>
        <v>9</v>
      </c>
      <c r="G107" s="3">
        <f>'Test Dixon'!H108</f>
        <v>9</v>
      </c>
      <c r="H107" s="3">
        <f>'Test Dixon'!I108</f>
        <v>9</v>
      </c>
      <c r="I107" s="3">
        <f>'Test Dixon'!J108</f>
        <v>9</v>
      </c>
      <c r="J107" s="3">
        <f>'Test Dixon'!K108</f>
        <v>28</v>
      </c>
    </row>
    <row r="108" spans="1:21">
      <c r="A108" s="3">
        <f>'Test Dixon'!B109</f>
        <v>3</v>
      </c>
      <c r="B108" s="3">
        <f>'Test Dixon'!C109</f>
        <v>3</v>
      </c>
      <c r="C108" s="3">
        <f>'Test Dixon'!D109</f>
        <v>3</v>
      </c>
      <c r="D108" s="3">
        <f>'Test Dixon'!E109</f>
        <v>3</v>
      </c>
      <c r="E108" s="3">
        <f>'Test Dixon'!F109</f>
        <v>3</v>
      </c>
      <c r="F108" s="3">
        <f>'Test Dixon'!G109</f>
        <v>8</v>
      </c>
      <c r="G108" s="3">
        <f>'Test Dixon'!H109</f>
        <v>8</v>
      </c>
      <c r="H108" s="3">
        <f>'Test Dixon'!I109</f>
        <v>8</v>
      </c>
      <c r="I108" s="3">
        <f>'Test Dixon'!J109</f>
        <v>8</v>
      </c>
      <c r="J108" s="3">
        <f>'Test Dixon'!K109</f>
        <v>28</v>
      </c>
    </row>
    <row r="109" spans="1:21">
      <c r="A109" s="3"/>
      <c r="B109" s="3">
        <f>'Test Dixon'!C110</f>
        <v>1</v>
      </c>
      <c r="C109" s="3">
        <f>'Test Dixon'!D110</f>
        <v>2</v>
      </c>
      <c r="D109" s="3">
        <f>'Test Dixon'!E110</f>
        <v>2</v>
      </c>
      <c r="E109" s="3">
        <f>'Test Dixon'!F110</f>
        <v>3</v>
      </c>
      <c r="F109" s="3">
        <f>'Test Dixon'!G110</f>
        <v>7</v>
      </c>
      <c r="G109" s="3">
        <f>'Test Dixon'!H110</f>
        <v>7</v>
      </c>
      <c r="H109" s="3">
        <f>'Test Dixon'!I110</f>
        <v>7</v>
      </c>
      <c r="I109" s="3">
        <f>'Test Dixon'!J110</f>
        <v>7</v>
      </c>
      <c r="J109" s="3">
        <f>'Test Dixon'!K110</f>
        <v>28</v>
      </c>
    </row>
    <row r="110" spans="1:21">
      <c r="A110" s="3"/>
      <c r="B110" s="3"/>
      <c r="C110" s="3">
        <f>'Test Dixon'!D111</f>
        <v>1</v>
      </c>
      <c r="D110" s="3">
        <f>'Test Dixon'!E111</f>
        <v>1</v>
      </c>
      <c r="E110" s="3">
        <f>'Test Dixon'!F111</f>
        <v>2</v>
      </c>
      <c r="F110" s="3">
        <f>'Test Dixon'!G111</f>
        <v>6</v>
      </c>
      <c r="G110" s="3">
        <f>'Test Dixon'!H111</f>
        <v>6</v>
      </c>
      <c r="H110" s="3">
        <f>'Test Dixon'!I111</f>
        <v>6</v>
      </c>
      <c r="I110" s="3">
        <f>'Test Dixon'!J111</f>
        <v>6</v>
      </c>
      <c r="J110" s="3">
        <f>'Test Dixon'!K111</f>
        <v>26</v>
      </c>
    </row>
    <row r="111" spans="1:21">
      <c r="A111" s="3"/>
      <c r="B111" s="3"/>
      <c r="C111" s="3"/>
      <c r="D111" s="3">
        <f>'Test Dixon'!E112</f>
        <v>0</v>
      </c>
      <c r="E111" s="3">
        <f>'Test Dixon'!F112</f>
        <v>1</v>
      </c>
      <c r="F111" s="3">
        <f>'Test Dixon'!G112</f>
        <v>5</v>
      </c>
      <c r="G111" s="3">
        <f>'Test Dixon'!H112</f>
        <v>5</v>
      </c>
      <c r="H111" s="3">
        <f>'Test Dixon'!I112</f>
        <v>5</v>
      </c>
      <c r="I111" s="3">
        <f>'Test Dixon'!J112</f>
        <v>5</v>
      </c>
      <c r="J111" s="3">
        <f>'Test Dixon'!K112</f>
        <v>25</v>
      </c>
    </row>
    <row r="112" spans="1:21">
      <c r="A112" s="3"/>
      <c r="B112" s="3"/>
      <c r="C112" s="3"/>
      <c r="D112" s="3"/>
      <c r="E112" s="3">
        <f>'Test Dixon'!F113</f>
        <v>0</v>
      </c>
      <c r="F112" s="3">
        <f>'Test Dixon'!G113</f>
        <v>4</v>
      </c>
      <c r="G112" s="3">
        <f>'Test Dixon'!H113</f>
        <v>4</v>
      </c>
      <c r="H112" s="3">
        <f>'Test Dixon'!I113</f>
        <v>4</v>
      </c>
      <c r="I112" s="3">
        <f>'Test Dixon'!J113</f>
        <v>4</v>
      </c>
      <c r="J112" s="3">
        <f>'Test Dixon'!K113</f>
        <v>25</v>
      </c>
    </row>
    <row r="113" spans="1:10">
      <c r="A113" s="3"/>
      <c r="B113" s="3"/>
      <c r="C113" s="3"/>
      <c r="D113" s="3"/>
      <c r="E113" s="3"/>
      <c r="F113" s="3">
        <f>'Test Dixon'!G114</f>
        <v>2</v>
      </c>
      <c r="G113" s="3">
        <f>'Test Dixon'!H114</f>
        <v>3</v>
      </c>
      <c r="H113" s="3">
        <f>'Test Dixon'!I114</f>
        <v>3</v>
      </c>
      <c r="I113" s="3">
        <f>'Test Dixon'!J114</f>
        <v>3</v>
      </c>
      <c r="J113" s="3">
        <f>'Test Dixon'!K114</f>
        <v>23</v>
      </c>
    </row>
    <row r="114" spans="1:10">
      <c r="A114" s="3"/>
      <c r="B114" s="3"/>
      <c r="C114" s="3"/>
      <c r="D114" s="3"/>
      <c r="E114" s="3"/>
      <c r="F114" s="3"/>
      <c r="G114" s="3">
        <f>'Test Dixon'!H115</f>
        <v>-2</v>
      </c>
      <c r="H114" s="3">
        <f>'Test Dixon'!I115</f>
        <v>2</v>
      </c>
      <c r="I114" s="3">
        <f>'Test Dixon'!J115</f>
        <v>2</v>
      </c>
      <c r="J114" s="3">
        <f>'Test Dixon'!K115</f>
        <v>22</v>
      </c>
    </row>
    <row r="115" spans="1:10">
      <c r="A115" s="3"/>
      <c r="B115" s="3"/>
      <c r="C115" s="3"/>
      <c r="D115" s="3"/>
      <c r="E115" s="3"/>
      <c r="F115" s="3"/>
      <c r="G115" s="3"/>
      <c r="H115" s="3">
        <f>'Test Dixon'!I116</f>
        <v>0</v>
      </c>
      <c r="I115" s="3">
        <f>'Test Dixon'!J116</f>
        <v>1</v>
      </c>
      <c r="J115" s="3">
        <f>'Test Dixon'!K116</f>
        <v>16</v>
      </c>
    </row>
    <row r="116" spans="1:10">
      <c r="A116" s="3"/>
      <c r="B116" s="3"/>
      <c r="C116" s="3"/>
      <c r="D116" s="3"/>
      <c r="E116" s="3"/>
      <c r="F116" s="3"/>
      <c r="G116" s="3"/>
      <c r="H116" s="3"/>
      <c r="I116" s="3">
        <f>'Test Dixon'!J117</f>
        <v>0</v>
      </c>
      <c r="J116" s="3">
        <f>'Test Dixon'!K117</f>
        <v>15</v>
      </c>
    </row>
    <row r="117" spans="1:10">
      <c r="A117" s="3"/>
      <c r="B117" s="3"/>
      <c r="C117" s="3"/>
      <c r="D117" s="3"/>
      <c r="E117" s="3"/>
      <c r="F117" s="3"/>
      <c r="G117" s="3"/>
      <c r="H117" s="3"/>
      <c r="I117" s="3"/>
      <c r="J117" s="3">
        <f>'Test Dixon'!K118</f>
        <v>13</v>
      </c>
    </row>
    <row r="118" spans="1:10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>
      <c r="A121" s="3"/>
      <c r="B121" s="3"/>
      <c r="C121" s="3"/>
      <c r="D121" s="3"/>
      <c r="E121" s="3"/>
      <c r="F121" s="3"/>
      <c r="G121" s="3"/>
      <c r="H121" s="3"/>
      <c r="I121" s="3"/>
      <c r="J121" s="3"/>
    </row>
  </sheetData>
  <sheetProtection sheet="1" objects="1" scenarios="1"/>
  <mergeCells count="1">
    <mergeCell ref="B2:F2"/>
  </mergeCells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2:H48"/>
  <sheetViews>
    <sheetView zoomScale="115" workbookViewId="0">
      <selection activeCell="B4" sqref="B4"/>
    </sheetView>
  </sheetViews>
  <sheetFormatPr baseColWidth="10" defaultRowHeight="12.75"/>
  <cols>
    <col min="1" max="4" width="11.42578125" style="1" customWidth="1"/>
  </cols>
  <sheetData>
    <row r="2" spans="1:4">
      <c r="A2" s="1" t="s">
        <v>0</v>
      </c>
    </row>
    <row r="3" spans="1:4" ht="15">
      <c r="A3" s="9" t="s">
        <v>6</v>
      </c>
      <c r="B3" s="7">
        <v>0.1</v>
      </c>
      <c r="C3" s="7">
        <v>0.05</v>
      </c>
      <c r="D3" s="7">
        <v>0.01</v>
      </c>
    </row>
    <row r="4" spans="1:4" ht="14.25">
      <c r="A4" s="8">
        <v>3</v>
      </c>
      <c r="B4" s="8">
        <v>0.88600000000000001</v>
      </c>
      <c r="C4" s="8">
        <v>0.94099999999999995</v>
      </c>
      <c r="D4" s="8">
        <v>0.98799999999999999</v>
      </c>
    </row>
    <row r="5" spans="1:4" ht="14.25">
      <c r="A5" s="8">
        <v>4</v>
      </c>
      <c r="B5" s="8">
        <v>0.67900000000000005</v>
      </c>
      <c r="C5" s="8">
        <v>0.76500000000000001</v>
      </c>
      <c r="D5" s="8">
        <v>0.88900000000000001</v>
      </c>
    </row>
    <row r="6" spans="1:4" ht="14.25">
      <c r="A6" s="8">
        <v>5</v>
      </c>
      <c r="B6" s="8">
        <v>0.55700000000000005</v>
      </c>
      <c r="C6" s="8">
        <v>0.64200000000000002</v>
      </c>
      <c r="D6" s="8">
        <v>0.78</v>
      </c>
    </row>
    <row r="7" spans="1:4" ht="14.25">
      <c r="A7" s="8">
        <v>6</v>
      </c>
      <c r="B7" s="8">
        <v>0.48199999999999998</v>
      </c>
      <c r="C7" s="8">
        <v>0.56000000000000005</v>
      </c>
      <c r="D7" s="8">
        <v>0.69799999999999995</v>
      </c>
    </row>
    <row r="8" spans="1:4" ht="14.25">
      <c r="A8" s="8">
        <v>7</v>
      </c>
      <c r="B8" s="8">
        <v>0.434</v>
      </c>
      <c r="C8" s="8">
        <v>0.50700000000000001</v>
      </c>
      <c r="D8" s="8">
        <v>0.63700000000000001</v>
      </c>
    </row>
    <row r="11" spans="1:4">
      <c r="A11" s="1" t="s">
        <v>7</v>
      </c>
    </row>
    <row r="12" spans="1:4" ht="15">
      <c r="A12" s="4" t="s">
        <v>6</v>
      </c>
      <c r="B12" s="5">
        <v>0.1</v>
      </c>
      <c r="C12" s="5">
        <v>0.05</v>
      </c>
      <c r="D12" s="5">
        <v>0.01</v>
      </c>
    </row>
    <row r="13" spans="1:4" ht="14.25">
      <c r="A13" s="6">
        <v>8</v>
      </c>
      <c r="B13" s="6">
        <v>0.47899999999999998</v>
      </c>
      <c r="C13" s="6">
        <v>0.55400000000000005</v>
      </c>
      <c r="D13" s="6">
        <v>0.68300000000000005</v>
      </c>
    </row>
    <row r="14" spans="1:4" ht="14.25">
      <c r="A14" s="6">
        <v>9</v>
      </c>
      <c r="B14" s="6">
        <v>0.441</v>
      </c>
      <c r="C14" s="6">
        <v>0.51200000000000001</v>
      </c>
      <c r="D14" s="6">
        <v>0.63500000000000001</v>
      </c>
    </row>
    <row r="15" spans="1:4" ht="14.25">
      <c r="A15" s="6">
        <v>10</v>
      </c>
      <c r="B15" s="6">
        <v>0.40899999999999997</v>
      </c>
      <c r="C15" s="6">
        <v>0.47699999999999998</v>
      </c>
      <c r="D15" s="6">
        <v>0.59699999999999998</v>
      </c>
    </row>
    <row r="18" spans="1:8">
      <c r="A18" s="1" t="s">
        <v>8</v>
      </c>
    </row>
    <row r="19" spans="1:8" ht="15">
      <c r="A19" s="4" t="s">
        <v>6</v>
      </c>
      <c r="B19" s="5">
        <v>0.1</v>
      </c>
      <c r="C19" s="5">
        <v>0.05</v>
      </c>
      <c r="D19" s="5">
        <v>0.01</v>
      </c>
    </row>
    <row r="20" spans="1:8" ht="14.25">
      <c r="A20" s="6">
        <v>11</v>
      </c>
      <c r="B20" s="6">
        <v>0.51700000000000002</v>
      </c>
      <c r="C20" s="6">
        <v>0.57599999999999996</v>
      </c>
      <c r="D20" s="6">
        <v>0.67900000000000005</v>
      </c>
    </row>
    <row r="21" spans="1:8" ht="14.25">
      <c r="A21" s="6">
        <v>12</v>
      </c>
      <c r="B21" s="6">
        <v>0.49</v>
      </c>
      <c r="C21" s="6">
        <v>0.54600000000000004</v>
      </c>
      <c r="D21" s="6">
        <v>0.64200000000000002</v>
      </c>
    </row>
    <row r="22" spans="1:8" ht="14.25">
      <c r="A22" s="6">
        <v>13</v>
      </c>
      <c r="B22" s="6">
        <v>0.46700000000000003</v>
      </c>
      <c r="C22" s="6">
        <v>0.52100000000000002</v>
      </c>
      <c r="D22" s="6">
        <v>0.61499999999999999</v>
      </c>
    </row>
    <row r="25" spans="1:8">
      <c r="A25" s="1" t="s">
        <v>9</v>
      </c>
    </row>
    <row r="26" spans="1:8" ht="15">
      <c r="A26" s="4" t="s">
        <v>6</v>
      </c>
      <c r="B26" s="5">
        <v>0.1</v>
      </c>
      <c r="C26" s="5">
        <v>0.05</v>
      </c>
      <c r="D26" s="5">
        <v>0.01</v>
      </c>
    </row>
    <row r="27" spans="1:8" ht="14.25">
      <c r="A27" s="6">
        <v>14</v>
      </c>
      <c r="B27" s="6">
        <v>0.49199999999999999</v>
      </c>
      <c r="C27" s="6">
        <v>0.54600000000000004</v>
      </c>
      <c r="D27" s="6">
        <v>0.64100000000000001</v>
      </c>
    </row>
    <row r="28" spans="1:8" ht="14.25">
      <c r="A28" s="6">
        <v>15</v>
      </c>
      <c r="B28" s="6">
        <v>0.47199999999999998</v>
      </c>
      <c r="C28" s="6">
        <v>0.52500000000000002</v>
      </c>
      <c r="D28" s="6">
        <v>0.61599999999999999</v>
      </c>
      <c r="G28" s="6">
        <v>14</v>
      </c>
      <c r="H28" s="6">
        <v>0.54600000000000004</v>
      </c>
    </row>
    <row r="29" spans="1:8" ht="14.25">
      <c r="A29" s="6">
        <v>16</v>
      </c>
      <c r="B29" s="6">
        <v>0.45400000000000001</v>
      </c>
      <c r="C29" s="6">
        <v>0.50700000000000001</v>
      </c>
      <c r="D29" s="6">
        <v>0.59499999999999997</v>
      </c>
      <c r="G29" s="6">
        <v>15</v>
      </c>
      <c r="H29" s="6">
        <v>0.52500000000000002</v>
      </c>
    </row>
    <row r="30" spans="1:8" ht="14.25">
      <c r="A30" s="6">
        <v>17</v>
      </c>
      <c r="B30" s="6">
        <v>0.438</v>
      </c>
      <c r="C30" s="6">
        <v>0.49</v>
      </c>
      <c r="D30" s="6">
        <v>0.57699999999999996</v>
      </c>
      <c r="G30" s="6">
        <v>16</v>
      </c>
      <c r="H30" s="6">
        <v>0.50700000000000001</v>
      </c>
    </row>
    <row r="31" spans="1:8" ht="14.25">
      <c r="A31" s="6">
        <v>18</v>
      </c>
      <c r="B31" s="6">
        <v>0.42399999999999999</v>
      </c>
      <c r="C31" s="6">
        <v>0.47499999999999998</v>
      </c>
      <c r="D31" s="6">
        <v>0.56100000000000005</v>
      </c>
      <c r="G31" s="6">
        <v>17</v>
      </c>
      <c r="H31" s="6">
        <v>0.49</v>
      </c>
    </row>
    <row r="32" spans="1:8" ht="14.25">
      <c r="A32" s="6">
        <v>19</v>
      </c>
      <c r="B32" s="6">
        <v>0.41199999999999998</v>
      </c>
      <c r="C32" s="6">
        <v>0.46200000000000002</v>
      </c>
      <c r="D32" s="6">
        <v>0.54700000000000004</v>
      </c>
      <c r="G32" s="6">
        <v>18</v>
      </c>
      <c r="H32" s="6">
        <v>0.47499999999999998</v>
      </c>
    </row>
    <row r="33" spans="1:8" ht="14.25">
      <c r="A33" s="6">
        <v>20</v>
      </c>
      <c r="B33" s="6">
        <v>0.40100000000000002</v>
      </c>
      <c r="C33" s="6">
        <v>0.45</v>
      </c>
      <c r="D33" s="6">
        <v>0.53500000000000003</v>
      </c>
      <c r="G33" s="6">
        <v>19</v>
      </c>
      <c r="H33" s="6">
        <v>0.46200000000000002</v>
      </c>
    </row>
    <row r="34" spans="1:8" ht="14.25">
      <c r="G34" s="6">
        <v>20</v>
      </c>
      <c r="H34" s="6">
        <v>0.45</v>
      </c>
    </row>
    <row r="35" spans="1:8" ht="14.25">
      <c r="G35" s="6">
        <v>21</v>
      </c>
      <c r="H35">
        <v>0.43751922996122383</v>
      </c>
    </row>
    <row r="36" spans="1:8" ht="14.25">
      <c r="G36" s="6">
        <v>22</v>
      </c>
      <c r="H36">
        <v>0.42660575252725169</v>
      </c>
    </row>
    <row r="37" spans="1:8" ht="14.25">
      <c r="A37" s="1" t="s">
        <v>35</v>
      </c>
      <c r="G37" s="6">
        <v>23</v>
      </c>
      <c r="H37">
        <v>0.41643191691830167</v>
      </c>
    </row>
    <row r="38" spans="1:8" ht="15">
      <c r="A38" s="17" t="s">
        <v>6</v>
      </c>
      <c r="C38" s="5">
        <v>0.05</v>
      </c>
      <c r="G38" s="6">
        <v>24</v>
      </c>
      <c r="H38">
        <v>0.4069185785935393</v>
      </c>
    </row>
    <row r="39" spans="1:8" ht="14.25">
      <c r="A39" s="1">
        <v>21</v>
      </c>
      <c r="B39" s="1" t="s">
        <v>46</v>
      </c>
      <c r="C39" s="10">
        <f>2.2854*(A39^-0.543)</f>
        <v>0.43751922996122383</v>
      </c>
      <c r="G39" s="6">
        <v>25</v>
      </c>
      <c r="H39">
        <v>0.39799791628630216</v>
      </c>
    </row>
    <row r="40" spans="1:8" ht="14.25">
      <c r="A40" s="1">
        <v>22</v>
      </c>
      <c r="B40" s="1" t="s">
        <v>46</v>
      </c>
      <c r="C40" s="10">
        <f t="shared" ref="C40:C48" si="0">2.2854*(A40^-0.543)</f>
        <v>0.42660575252725169</v>
      </c>
      <c r="G40" s="6">
        <v>26</v>
      </c>
      <c r="H40">
        <v>0.38961143523893815</v>
      </c>
    </row>
    <row r="41" spans="1:8" ht="14.25">
      <c r="A41" s="1">
        <v>23</v>
      </c>
      <c r="B41" s="1" t="s">
        <v>46</v>
      </c>
      <c r="C41" s="10">
        <f t="shared" si="0"/>
        <v>0.41643191691830167</v>
      </c>
      <c r="G41" s="6">
        <v>27</v>
      </c>
      <c r="H41">
        <v>0.38170838402611174</v>
      </c>
    </row>
    <row r="42" spans="1:8" ht="14.25">
      <c r="A42" s="1">
        <v>24</v>
      </c>
      <c r="B42" s="1" t="s">
        <v>46</v>
      </c>
      <c r="C42" s="10">
        <f t="shared" si="0"/>
        <v>0.4069185785935393</v>
      </c>
      <c r="G42" s="6">
        <v>28</v>
      </c>
      <c r="H42">
        <v>0.37424448748321038</v>
      </c>
    </row>
    <row r="43" spans="1:8" ht="14.25">
      <c r="A43" s="1">
        <v>25</v>
      </c>
      <c r="B43" s="1" t="s">
        <v>46</v>
      </c>
      <c r="C43" s="10">
        <f t="shared" si="0"/>
        <v>0.39799791628630216</v>
      </c>
      <c r="G43" s="6">
        <v>29</v>
      </c>
      <c r="H43">
        <v>0.36718092382527046</v>
      </c>
    </row>
    <row r="44" spans="1:8" ht="14.25">
      <c r="A44" s="1">
        <v>26</v>
      </c>
      <c r="B44" s="1" t="s">
        <v>46</v>
      </c>
      <c r="C44" s="10">
        <f t="shared" si="0"/>
        <v>0.38961143523893815</v>
      </c>
      <c r="G44" s="6">
        <v>30</v>
      </c>
      <c r="H44">
        <v>0.36048349227005971</v>
      </c>
    </row>
    <row r="45" spans="1:8">
      <c r="A45" s="1">
        <v>27</v>
      </c>
      <c r="B45" s="1" t="s">
        <v>46</v>
      </c>
      <c r="C45" s="10">
        <f t="shared" si="0"/>
        <v>0.38170838402611174</v>
      </c>
    </row>
    <row r="46" spans="1:8">
      <c r="A46" s="1">
        <v>28</v>
      </c>
      <c r="B46" s="1" t="s">
        <v>46</v>
      </c>
      <c r="C46" s="10">
        <f t="shared" si="0"/>
        <v>0.37424448748321038</v>
      </c>
    </row>
    <row r="47" spans="1:8">
      <c r="A47" s="1">
        <v>29</v>
      </c>
      <c r="B47" s="1" t="s">
        <v>46</v>
      </c>
      <c r="C47" s="10">
        <f t="shared" si="0"/>
        <v>0.36718092382527046</v>
      </c>
    </row>
    <row r="48" spans="1:8">
      <c r="A48" s="18">
        <v>30</v>
      </c>
      <c r="B48" s="18" t="s">
        <v>46</v>
      </c>
      <c r="C48" s="19">
        <f t="shared" si="0"/>
        <v>0.36048349227005971</v>
      </c>
    </row>
  </sheetData>
  <sheetProtection sheet="1" objects="1" scenarios="1"/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Notice générale</vt:lpstr>
      <vt:lpstr>Notice Dixon</vt:lpstr>
      <vt:lpstr>Test Dixon</vt:lpstr>
      <vt:lpstr>Test Z-score</vt:lpstr>
      <vt:lpstr>Test de Dixon avec R</vt:lpstr>
      <vt:lpstr>Test de Grubbs avec R</vt:lpstr>
      <vt:lpstr>Calculs</vt:lpstr>
      <vt:lpstr>Tables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cp:lastPrinted>2008-01-18T14:05:19Z</cp:lastPrinted>
  <dcterms:created xsi:type="dcterms:W3CDTF">2008-01-17T20:04:29Z</dcterms:created>
  <dcterms:modified xsi:type="dcterms:W3CDTF">2023-06-30T08:39:48Z</dcterms:modified>
</cp:coreProperties>
</file>