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20" yWindow="96" windowWidth="9372" windowHeight="4968" tabRatio="806"/>
  </bookViews>
  <sheets>
    <sheet name="Plans complets" sheetId="2" r:id="rId1"/>
    <sheet name="Plans mini" sheetId="1" state="hidden" r:id="rId2"/>
  </sheets>
  <definedNames>
    <definedName name="bidon">#REF!</definedName>
    <definedName name="_sa1">#REF!</definedName>
    <definedName name="sa1b1">#REF!</definedName>
    <definedName name="sa1b2">#REF!</definedName>
    <definedName name="sa1c1">#REF!,#REF!</definedName>
    <definedName name="sa1c2">#REF!,#REF!</definedName>
    <definedName name="sa1d1">#REF!,#REF!,#REF!,#REF!</definedName>
    <definedName name="sa1d2">#REF!,#REF!,#REF!,#REF!</definedName>
    <definedName name="sa1e1">#REF!,#REF!,#REF!,#REF!,#REF!,#REF!,#REF!,#REF!</definedName>
    <definedName name="sa1e2">#REF!,#REF!,#REF!,#REF!,#REF!,#REF!,#REF!,#REF!</definedName>
    <definedName name="sa1f1">#REF!,#REF!,#REF!,#REF!,#REF!,#REF!,#REF!,#REF!,#REF!,#REF!,#REF!,#REF!,#REF!,#REF!,#REF!,#REF!</definedName>
    <definedName name="sa1f2">#REF!,#REF!,#REF!,#REF!,#REF!,#REF!,#REF!,#REF!,#REF!,#REF!,#REF!,#REF!,#REF!,#REF!,#REF!,#REF!</definedName>
    <definedName name="_sa2">#REF!</definedName>
    <definedName name="sa2b1">#REF!</definedName>
    <definedName name="sa2b2">#REF!</definedName>
    <definedName name="sa2c1">#REF!,#REF!</definedName>
    <definedName name="sa2c2">#REF!,#REF!</definedName>
    <definedName name="sa2d1">#REF!,#REF!,#REF!,#REF!</definedName>
    <definedName name="sa2d2">#REF!,#REF!,#REF!,#REF!</definedName>
    <definedName name="sa2e1">#REF!,#REF!,#REF!,#REF!,#REF!,#REF!,#REF!,#REF!</definedName>
    <definedName name="sa2e2">#REF!,#REF!,#REF!,#REF!,#REF!,#REF!,#REF!,#REF!</definedName>
    <definedName name="sa2f1">#REF!,#REF!,#REF!,#REF!,#REF!,#REF!,#REF!,#REF!,#REF!,#REF!,#REF!,#REF!,#REF!,#REF!,#REF!,#REF!</definedName>
    <definedName name="sa2f2">#REF!,#REF!,#REF!,#REF!,#REF!,#REF!,#REF!,#REF!,#REF!,#REF!,#REF!,#REF!,#REF!,#REF!,#REF!,#REF!</definedName>
    <definedName name="_sb1">#REF!,#REF!</definedName>
    <definedName name="sb1c1">#REF!,#REF!</definedName>
    <definedName name="sb1c2">#REF!,#REF!</definedName>
    <definedName name="sb1d1">#REF!,#REF!,#REF!,#REF!</definedName>
    <definedName name="sb1d2">#REF!,#REF!,#REF!,#REF!</definedName>
    <definedName name="sb1e1">#REF!,#REF!,#REF!,#REF!,#REF!,#REF!,#REF!,#REF!</definedName>
    <definedName name="sb1e2">#REF!,#REF!,#REF!,#REF!,#REF!,#REF!,#REF!,#REF!</definedName>
    <definedName name="sb1f1">#REF!,#REF!,#REF!,#REF!,#REF!,#REF!,#REF!,#REF!,#REF!,#REF!,#REF!,#REF!,#REF!,#REF!,#REF!,#REF!</definedName>
    <definedName name="sb1f2">#REF!,#REF!,#REF!,#REF!,#REF!,#REF!,#REF!,#REF!,#REF!,#REF!,#REF!,#REF!,#REF!,#REF!,#REF!,#REF!</definedName>
    <definedName name="_sb2">#REF!,#REF!</definedName>
    <definedName name="sb2c1">#REF!,#REF!</definedName>
    <definedName name="sb2c2">#REF!,#REF!</definedName>
    <definedName name="sb2d1">#REF!,#REF!,#REF!,#REF!</definedName>
    <definedName name="sb2d2">#REF!,#REF!,#REF!,#REF!</definedName>
    <definedName name="sb2e1">#REF!,#REF!,#REF!,#REF!,#REF!,#REF!,#REF!,#REF!</definedName>
    <definedName name="sb2e2">#REF!,#REF!,#REF!,#REF!,#REF!,#REF!,#REF!,#REF!</definedName>
    <definedName name="sb2f1">#REF!,#REF!,#REF!,#REF!,#REF!,#REF!,#REF!,#REF!,#REF!,#REF!,#REF!,#REF!,#REF!,#REF!,#REF!,#REF!</definedName>
    <definedName name="sb2f2">#REF!,#REF!,#REF!,#REF!,#REF!,#REF!,#REF!,#REF!,#REF!,#REF!,#REF!,#REF!,#REF!,#REF!,#REF!,#REF!</definedName>
    <definedName name="_sc1">#REF!,#REF!,#REF!,#REF!</definedName>
    <definedName name="SC1D1">#REF!,#REF!,#REF!,#REF!</definedName>
    <definedName name="SC1D2">#REF!,#REF!,#REF!,#REF!</definedName>
    <definedName name="SC1E1">#REF!,#REF!,#REF!,#REF!,#REF!,#REF!,#REF!,#REF!</definedName>
    <definedName name="SC1E2">#REF!,#REF!,#REF!,#REF!,#REF!,#REF!,#REF!,#REF!</definedName>
    <definedName name="SC1F1">#REF!,#REF!,#REF!,#REF!,#REF!,#REF!,#REF!,#REF!,#REF!,#REF!,#REF!,#REF!,#REF!,#REF!,#REF!,#REF!</definedName>
    <definedName name="SC1F2">#REF!,#REF!,#REF!,#REF!,#REF!,#REF!,#REF!,#REF!,#REF!,#REF!,#REF!,#REF!,#REF!,#REF!,#REF!,#REF!</definedName>
    <definedName name="_sc2">#REF!,#REF!,#REF!,#REF!</definedName>
    <definedName name="SC2D1">#REF!,#REF!,#REF!,#REF!</definedName>
    <definedName name="SC2D2">#REF!,#REF!,#REF!,#REF!</definedName>
    <definedName name="SC2E1">#REF!,#REF!,#REF!,#REF!,#REF!,#REF!,#REF!,#REF!</definedName>
    <definedName name="SC2E2">#REF!,#REF!,#REF!,#REF!,#REF!,#REF!,#REF!,#REF!</definedName>
    <definedName name="SC2F1">#REF!,#REF!,#REF!,#REF!,#REF!,#REF!,#REF!,#REF!,#REF!,#REF!,#REF!,#REF!,#REF!,#REF!,#REF!,#REF!</definedName>
    <definedName name="SC2F2">#REF!,#REF!,#REF!,#REF!,#REF!,#REF!,#REF!,#REF!,#REF!,#REF!,#REF!,#REF!,#REF!,#REF!,#REF!,#REF!</definedName>
    <definedName name="_sd1">#REF!,#REF!,#REF!,#REF!,#REF!,#REF!,#REF!,#REF!</definedName>
    <definedName name="SD1E1">#REF!,#REF!,#REF!,#REF!,#REF!,#REF!,#REF!,#REF!</definedName>
    <definedName name="SD1E2">#REF!,#REF!,#REF!,#REF!,#REF!,#REF!,#REF!,#REF!</definedName>
    <definedName name="sd1f1">#REF!,#REF!,#REF!,#REF!,#REF!,#REF!,#REF!,#REF!,#REF!,#REF!,#REF!,#REF!,#REF!,#REF!,#REF!,#REF!</definedName>
    <definedName name="sd1f2">#REF!,#REF!,#REF!,#REF!,#REF!,#REF!,#REF!,#REF!,#REF!,#REF!,#REF!,#REF!,#REF!,#REF!,#REF!,#REF!</definedName>
    <definedName name="_sd2">#REF!,#REF!,#REF!,#REF!,#REF!,#REF!,#REF!,#REF!</definedName>
    <definedName name="SD2E1">#REF!,#REF!,#REF!,#REF!,#REF!,#REF!,#REF!,#REF!</definedName>
    <definedName name="sd2e2">#REF!,#REF!,#REF!,#REF!,#REF!,#REF!,#REF!,#REF!</definedName>
    <definedName name="sd2f1">#REF!,#REF!,#REF!,#REF!,#REF!,#REF!,#REF!,#REF!,#REF!,#REF!,#REF!,#REF!,#REF!,#REF!,#REF!,#REF!</definedName>
    <definedName name="sd2f2">#REF!,#REF!,#REF!,#REF!,#REF!,#REF!,#REF!,#REF!,#REF!,#REF!,#REF!,#REF!,#REF!,#REF!,#REF!,#REF!</definedName>
    <definedName name="_se1">#REF!,#REF!,#REF!,#REF!,#REF!,#REF!,#REF!,#REF!,#REF!,#REF!,#REF!,#REF!,#REF!,#REF!,#REF!,#REF!</definedName>
    <definedName name="se1f1">#REF!,#REF!,#REF!,#REF!,#REF!,#REF!,#REF!,#REF!,#REF!,#REF!,#REF!,#REF!,#REF!,#REF!,#REF!,#REF!</definedName>
    <definedName name="se1f2">#REF!,#REF!,#REF!,#REF!,#REF!,#REF!,#REF!,#REF!,#REF!,#REF!,#REF!,#REF!,#REF!,#REF!,#REF!,#REF!</definedName>
    <definedName name="_se2">#REF!,#REF!,#REF!,#REF!,#REF!,#REF!,#REF!,#REF!,#REF!,#REF!,#REF!,#REF!,#REF!,#REF!,#REF!,#REF!</definedName>
    <definedName name="se2f1">#REF!,#REF!,#REF!,#REF!,#REF!,#REF!,#REF!,#REF!,#REF!,#REF!,#REF!,#REF!,#REF!,#REF!,#REF!,#REF!</definedName>
    <definedName name="se2f2">#REF!,#REF!,#REF!,#REF!,#REF!,#REF!,#REF!,#REF!,#REF!,#REF!,#REF!,#REF!,#REF!,#REF!,#REF!,#REF!</definedName>
    <definedName name="_sf1">#REF!,#REF!,#REF!,#REF!,#REF!,#REF!,#REF!,#REF!,#REF!,#REF!,#REF!,#REF!,#REF!,#REF!,#REF!,#REF!,#REF!,#REF!,#REF!,#REF!,#REF!,#REF!,#REF!,#REF!,#REF!,#REF!,#REF!,#REF!,#REF!,#REF!,#REF!,#REF!</definedName>
    <definedName name="_sf2">#REF!,#REF!,#REF!,#REF!,#REF!,#REF!,#REF!,#REF!,#REF!,#REF!,#REF!,#REF!,#REF!,#REF!,#REF!,#REF!,#REF!,#REF!,#REF!,#REF!,#REF!,#REF!,#REF!,#REF!,#REF!,#REF!,#REF!,#REF!,#REF!,#REF!,#REF!,#REF!</definedName>
    <definedName name="Valeurs">#REF!</definedName>
  </definedNames>
  <calcPr calcId="125725"/>
</workbook>
</file>

<file path=xl/calcChain.xml><?xml version="1.0" encoding="utf-8"?>
<calcChain xmlns="http://schemas.openxmlformats.org/spreadsheetml/2006/main">
  <c r="J13" i="2"/>
  <c r="B12" s="1"/>
  <c r="J12"/>
  <c r="B11" s="1"/>
  <c r="AA17"/>
  <c r="AA19" s="1"/>
  <c r="Z17"/>
  <c r="Z19" s="1"/>
  <c r="Y17"/>
  <c r="Y19" s="1"/>
  <c r="X17"/>
  <c r="X19" s="1"/>
  <c r="W17"/>
  <c r="W19" s="1"/>
  <c r="V17"/>
  <c r="V19" s="1"/>
  <c r="U17"/>
  <c r="U19" s="1"/>
  <c r="T17"/>
  <c r="T19" s="1"/>
  <c r="S17"/>
  <c r="S19" s="1"/>
  <c r="R17"/>
  <c r="R19" s="1"/>
  <c r="Q17"/>
  <c r="Q19" s="1"/>
  <c r="P17"/>
  <c r="P19" s="1"/>
  <c r="O17"/>
  <c r="O19" s="1"/>
  <c r="N17"/>
  <c r="N19" s="1"/>
  <c r="M17"/>
  <c r="M19" s="1"/>
  <c r="L17"/>
  <c r="L19" s="1"/>
  <c r="K17"/>
  <c r="K19" s="1"/>
  <c r="J17"/>
  <c r="J19" s="1"/>
  <c r="I17"/>
  <c r="I19" s="1"/>
  <c r="C94" i="1"/>
  <c r="C109"/>
  <c r="C95"/>
  <c r="C114"/>
  <c r="C96"/>
  <c r="C97"/>
  <c r="C118"/>
  <c r="C98"/>
  <c r="C99"/>
  <c r="C120"/>
  <c r="C100"/>
  <c r="C101"/>
  <c r="C124"/>
  <c r="C102"/>
  <c r="C103"/>
  <c r="C126"/>
  <c r="C104"/>
  <c r="C130"/>
  <c r="C105"/>
  <c r="F105"/>
  <c r="C106"/>
  <c r="C132"/>
  <c r="C107"/>
  <c r="C136"/>
  <c r="C108"/>
  <c r="C137"/>
  <c r="C110"/>
  <c r="C112"/>
  <c r="C113"/>
  <c r="C116"/>
  <c r="C117"/>
  <c r="C119"/>
  <c r="C149"/>
  <c r="C121"/>
  <c r="C122"/>
  <c r="C123"/>
  <c r="AN150"/>
  <c r="C125"/>
  <c r="C127"/>
  <c r="C128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163"/>
  <c r="C184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237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8"/>
  <c r="C239"/>
  <c r="C240"/>
  <c r="C241"/>
  <c r="C242"/>
  <c r="C243"/>
  <c r="C244"/>
  <c r="C245"/>
  <c r="C246"/>
  <c r="C248"/>
  <c r="C249"/>
  <c r="C250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AK282"/>
  <c r="AJ282"/>
  <c r="AI282"/>
  <c r="AH282"/>
  <c r="AG282"/>
  <c r="B185"/>
  <c r="B186"/>
  <c r="B187"/>
  <c r="B188"/>
  <c r="B184"/>
  <c r="C57"/>
  <c r="R47"/>
  <c r="P47"/>
  <c r="O47"/>
  <c r="C36"/>
  <c r="C66"/>
  <c r="C65"/>
  <c r="C64"/>
  <c r="C63"/>
  <c r="C61"/>
  <c r="C60"/>
  <c r="C59"/>
  <c r="C58"/>
  <c r="AM326"/>
  <c r="L316"/>
  <c r="P326"/>
  <c r="L326"/>
  <c r="K326"/>
  <c r="J326"/>
  <c r="I326"/>
  <c r="H326"/>
  <c r="G326"/>
  <c r="F326"/>
  <c r="E326"/>
  <c r="D296"/>
  <c r="D297"/>
  <c r="D325"/>
  <c r="D295"/>
  <c r="D294"/>
  <c r="D293"/>
  <c r="J316"/>
  <c r="D292"/>
  <c r="D291"/>
  <c r="D290"/>
  <c r="AC281"/>
  <c r="K281"/>
  <c r="K178"/>
  <c r="J281"/>
  <c r="J162"/>
  <c r="I281"/>
  <c r="H281"/>
  <c r="H183"/>
  <c r="G281"/>
  <c r="F281"/>
  <c r="E281"/>
  <c r="E158"/>
  <c r="D161"/>
  <c r="D162"/>
  <c r="D160"/>
  <c r="D159"/>
  <c r="D158"/>
  <c r="D174"/>
  <c r="D157"/>
  <c r="D156"/>
  <c r="U150"/>
  <c r="O150"/>
  <c r="J150"/>
  <c r="J125"/>
  <c r="I150"/>
  <c r="I117"/>
  <c r="H150"/>
  <c r="G150"/>
  <c r="F150"/>
  <c r="E150"/>
  <c r="E93"/>
  <c r="D92"/>
  <c r="D93"/>
  <c r="D91"/>
  <c r="D90"/>
  <c r="D105"/>
  <c r="D89"/>
  <c r="D101"/>
  <c r="D88"/>
  <c r="C62"/>
  <c r="O82"/>
  <c r="I82"/>
  <c r="I62"/>
  <c r="H82"/>
  <c r="G82"/>
  <c r="F82"/>
  <c r="F54"/>
  <c r="E82"/>
  <c r="D55"/>
  <c r="D56"/>
  <c r="D54"/>
  <c r="D53"/>
  <c r="D52"/>
  <c r="D59"/>
  <c r="C41"/>
  <c r="C40"/>
  <c r="C39"/>
  <c r="L46"/>
  <c r="C38"/>
  <c r="C37"/>
  <c r="H46"/>
  <c r="G46"/>
  <c r="G35"/>
  <c r="F46"/>
  <c r="F35"/>
  <c r="E46"/>
  <c r="E34"/>
  <c r="D34"/>
  <c r="D35"/>
  <c r="D33"/>
  <c r="D40"/>
  <c r="D32"/>
  <c r="C25"/>
  <c r="C24"/>
  <c r="C23"/>
  <c r="G23"/>
  <c r="G26"/>
  <c r="F26"/>
  <c r="F22"/>
  <c r="E26"/>
  <c r="D21"/>
  <c r="D22"/>
  <c r="D25"/>
  <c r="D20"/>
  <c r="W150"/>
  <c r="H92"/>
  <c r="F90"/>
  <c r="G159"/>
  <c r="C75"/>
  <c r="C73"/>
  <c r="I98"/>
  <c r="E91"/>
  <c r="G304"/>
  <c r="E312"/>
  <c r="J296"/>
  <c r="H297"/>
  <c r="J312"/>
  <c r="AA281"/>
  <c r="AI326"/>
  <c r="M82"/>
  <c r="M62"/>
  <c r="F37"/>
  <c r="E306"/>
  <c r="F59"/>
  <c r="F34"/>
  <c r="F302"/>
  <c r="G101"/>
  <c r="H108"/>
  <c r="J307"/>
  <c r="V326"/>
  <c r="V314"/>
  <c r="J46"/>
  <c r="J40"/>
  <c r="K150"/>
  <c r="K108"/>
  <c r="E157"/>
  <c r="J297"/>
  <c r="J315"/>
  <c r="J309"/>
  <c r="V150"/>
  <c r="H104"/>
  <c r="H93"/>
  <c r="C80"/>
  <c r="F80"/>
  <c r="I58"/>
  <c r="K82"/>
  <c r="E310"/>
  <c r="J303"/>
  <c r="I295"/>
  <c r="L320"/>
  <c r="D305"/>
  <c r="R326"/>
  <c r="AA326"/>
  <c r="AA325"/>
  <c r="AE326"/>
  <c r="AE324"/>
  <c r="F92"/>
  <c r="E101"/>
  <c r="H176"/>
  <c r="R312"/>
  <c r="J311"/>
  <c r="Z326"/>
  <c r="J321"/>
  <c r="Q82"/>
  <c r="F56"/>
  <c r="F55"/>
  <c r="G94"/>
  <c r="G123"/>
  <c r="D106"/>
  <c r="G166"/>
  <c r="E171"/>
  <c r="T281"/>
  <c r="K316"/>
  <c r="F299"/>
  <c r="E324"/>
  <c r="G59"/>
  <c r="L82"/>
  <c r="L65"/>
  <c r="Y150"/>
  <c r="J209"/>
  <c r="J298"/>
  <c r="M326"/>
  <c r="K127"/>
  <c r="F38"/>
  <c r="D299"/>
  <c r="K104"/>
  <c r="K46"/>
  <c r="M46"/>
  <c r="E89"/>
  <c r="W326"/>
  <c r="AJ326"/>
  <c r="C42"/>
  <c r="O46"/>
  <c r="C43"/>
  <c r="P46"/>
  <c r="N150"/>
  <c r="N107"/>
  <c r="R324"/>
  <c r="F58"/>
  <c r="AJ324"/>
  <c r="AA324"/>
  <c r="V311"/>
  <c r="I99"/>
  <c r="F65"/>
  <c r="C72"/>
  <c r="Y82"/>
  <c r="J26"/>
  <c r="E39"/>
  <c r="E35"/>
  <c r="F93"/>
  <c r="H98"/>
  <c r="E305"/>
  <c r="E307"/>
  <c r="E320"/>
  <c r="G310"/>
  <c r="I320"/>
  <c r="I305"/>
  <c r="M313"/>
  <c r="I315"/>
  <c r="C74"/>
  <c r="H74"/>
  <c r="R82"/>
  <c r="H121"/>
  <c r="D321"/>
  <c r="E183"/>
  <c r="E40"/>
  <c r="V324"/>
  <c r="O281"/>
  <c r="J171"/>
  <c r="J180"/>
  <c r="E177"/>
  <c r="K63"/>
  <c r="K66"/>
  <c r="K62"/>
  <c r="AA317"/>
  <c r="V317"/>
  <c r="P313"/>
  <c r="M318"/>
  <c r="W311"/>
  <c r="M320"/>
  <c r="M317"/>
  <c r="AA82"/>
  <c r="L61"/>
  <c r="H248"/>
  <c r="I169"/>
  <c r="I161"/>
  <c r="E180"/>
  <c r="K174"/>
  <c r="E169"/>
  <c r="W281"/>
  <c r="H169"/>
  <c r="D167"/>
  <c r="E162"/>
  <c r="E160"/>
  <c r="H160"/>
  <c r="L281"/>
  <c r="BD281"/>
  <c r="T174"/>
  <c r="AF281"/>
  <c r="AF190"/>
  <c r="H171"/>
  <c r="I163"/>
  <c r="E159"/>
  <c r="H161"/>
  <c r="T183"/>
  <c r="J207"/>
  <c r="BC281"/>
  <c r="K176"/>
  <c r="G203"/>
  <c r="G207"/>
  <c r="E207"/>
  <c r="K165"/>
  <c r="K179"/>
  <c r="J203"/>
  <c r="E206"/>
  <c r="H207"/>
  <c r="W321"/>
  <c r="W315"/>
  <c r="W325"/>
  <c r="Z321"/>
  <c r="Z324"/>
  <c r="K212"/>
  <c r="E175"/>
  <c r="G294"/>
  <c r="G303"/>
  <c r="G307"/>
  <c r="G321"/>
  <c r="G298"/>
  <c r="G316"/>
  <c r="G320"/>
  <c r="G302"/>
  <c r="G297"/>
  <c r="G296"/>
  <c r="G295"/>
  <c r="K312"/>
  <c r="K297"/>
  <c r="K307"/>
  <c r="K311"/>
  <c r="K317"/>
  <c r="K324"/>
  <c r="K299"/>
  <c r="O326"/>
  <c r="G300"/>
  <c r="J300"/>
  <c r="K300"/>
  <c r="J314"/>
  <c r="L314"/>
  <c r="P314"/>
  <c r="M314"/>
  <c r="E314"/>
  <c r="AB82"/>
  <c r="G75"/>
  <c r="D38"/>
  <c r="D37"/>
  <c r="D44"/>
  <c r="G38"/>
  <c r="G40"/>
  <c r="G36"/>
  <c r="T179"/>
  <c r="I217"/>
  <c r="G179"/>
  <c r="E179"/>
  <c r="D179"/>
  <c r="D217"/>
  <c r="O179"/>
  <c r="I179"/>
  <c r="E182"/>
  <c r="D182"/>
  <c r="D250"/>
  <c r="G182"/>
  <c r="W182"/>
  <c r="K313"/>
  <c r="V313"/>
  <c r="O313"/>
  <c r="AB326"/>
  <c r="H313"/>
  <c r="L313"/>
  <c r="E313"/>
  <c r="I313"/>
  <c r="F322"/>
  <c r="M322"/>
  <c r="R322"/>
  <c r="C69"/>
  <c r="I57"/>
  <c r="C68"/>
  <c r="J82"/>
  <c r="C79"/>
  <c r="C77"/>
  <c r="C78"/>
  <c r="O176"/>
  <c r="R311"/>
  <c r="R307"/>
  <c r="R320"/>
  <c r="R310"/>
  <c r="R319"/>
  <c r="N46"/>
  <c r="F41"/>
  <c r="D41"/>
  <c r="I59"/>
  <c r="I61"/>
  <c r="I64"/>
  <c r="F106"/>
  <c r="F91"/>
  <c r="F108"/>
  <c r="F104"/>
  <c r="F98"/>
  <c r="J106"/>
  <c r="J101"/>
  <c r="J104"/>
  <c r="V122"/>
  <c r="J100"/>
  <c r="I100"/>
  <c r="E100"/>
  <c r="F107"/>
  <c r="E107"/>
  <c r="I107"/>
  <c r="J165"/>
  <c r="E205"/>
  <c r="J170"/>
  <c r="S281"/>
  <c r="S182"/>
  <c r="E170"/>
  <c r="D307"/>
  <c r="D310"/>
  <c r="P82"/>
  <c r="G63"/>
  <c r="D66"/>
  <c r="S82"/>
  <c r="F66"/>
  <c r="CI281"/>
  <c r="L74"/>
  <c r="Z322"/>
  <c r="W314"/>
  <c r="G293"/>
  <c r="K298"/>
  <c r="K322"/>
  <c r="I300"/>
  <c r="X281"/>
  <c r="X217"/>
  <c r="I172"/>
  <c r="J182"/>
  <c r="Z320"/>
  <c r="G43"/>
  <c r="O322"/>
  <c r="G324"/>
  <c r="AB281"/>
  <c r="AB207"/>
  <c r="J322"/>
  <c r="G308"/>
  <c r="N102"/>
  <c r="E119"/>
  <c r="P318"/>
  <c r="P309"/>
  <c r="P311"/>
  <c r="P306"/>
  <c r="P324"/>
  <c r="P323"/>
  <c r="AG82"/>
  <c r="D103"/>
  <c r="E103"/>
  <c r="E99"/>
  <c r="E106"/>
  <c r="E104"/>
  <c r="I103"/>
  <c r="I94"/>
  <c r="I93"/>
  <c r="I102"/>
  <c r="M150"/>
  <c r="M99"/>
  <c r="F96"/>
  <c r="G117"/>
  <c r="J96"/>
  <c r="I96"/>
  <c r="I162"/>
  <c r="I180"/>
  <c r="M281"/>
  <c r="D318"/>
  <c r="D316"/>
  <c r="D311"/>
  <c r="H294"/>
  <c r="H305"/>
  <c r="H298"/>
  <c r="H296"/>
  <c r="H295"/>
  <c r="H303"/>
  <c r="H307"/>
  <c r="L321"/>
  <c r="L298"/>
  <c r="L303"/>
  <c r="L305"/>
  <c r="L318"/>
  <c r="L299"/>
  <c r="L307"/>
  <c r="L309"/>
  <c r="L311"/>
  <c r="L306"/>
  <c r="H301"/>
  <c r="G301"/>
  <c r="L301"/>
  <c r="J301"/>
  <c r="K304"/>
  <c r="H304"/>
  <c r="S326"/>
  <c r="J304"/>
  <c r="D308"/>
  <c r="H308"/>
  <c r="E308"/>
  <c r="L308"/>
  <c r="P308"/>
  <c r="K308"/>
  <c r="L63"/>
  <c r="W316"/>
  <c r="W312"/>
  <c r="O314"/>
  <c r="AE281"/>
  <c r="G322"/>
  <c r="K320"/>
  <c r="K301"/>
  <c r="H312"/>
  <c r="I26"/>
  <c r="F24"/>
  <c r="D24"/>
  <c r="H37"/>
  <c r="C44"/>
  <c r="F95"/>
  <c r="H102"/>
  <c r="S150"/>
  <c r="M102"/>
  <c r="I105"/>
  <c r="M105"/>
  <c r="H162"/>
  <c r="I167"/>
  <c r="D312"/>
  <c r="F303"/>
  <c r="F296"/>
  <c r="F294"/>
  <c r="N326"/>
  <c r="J299"/>
  <c r="H299"/>
  <c r="R306"/>
  <c r="U326"/>
  <c r="U322"/>
  <c r="K306"/>
  <c r="I306"/>
  <c r="G306"/>
  <c r="H310"/>
  <c r="P310"/>
  <c r="I310"/>
  <c r="K310"/>
  <c r="AF326"/>
  <c r="AF321"/>
  <c r="L317"/>
  <c r="R317"/>
  <c r="G317"/>
  <c r="I317"/>
  <c r="P317"/>
  <c r="F320"/>
  <c r="H320"/>
  <c r="C70"/>
  <c r="C71"/>
  <c r="X82"/>
  <c r="N82"/>
  <c r="C81"/>
  <c r="AH82"/>
  <c r="K169"/>
  <c r="R281"/>
  <c r="H200"/>
  <c r="D324"/>
  <c r="D23"/>
  <c r="G171"/>
  <c r="G160"/>
  <c r="G162"/>
  <c r="R196"/>
  <c r="J166"/>
  <c r="E295"/>
  <c r="E294"/>
  <c r="E291"/>
  <c r="E297"/>
  <c r="E292"/>
  <c r="E311"/>
  <c r="E318"/>
  <c r="I303"/>
  <c r="I297"/>
  <c r="I324"/>
  <c r="I296"/>
  <c r="I311"/>
  <c r="Q326"/>
  <c r="Q314"/>
  <c r="L302"/>
  <c r="K302"/>
  <c r="F319"/>
  <c r="G319"/>
  <c r="I201"/>
  <c r="AE201"/>
  <c r="AA201"/>
  <c r="E200"/>
  <c r="I205"/>
  <c r="G205"/>
  <c r="H196"/>
  <c r="G196"/>
  <c r="G197"/>
  <c r="AM150"/>
  <c r="E122"/>
  <c r="G122"/>
  <c r="AE82"/>
  <c r="J65"/>
  <c r="CW281"/>
  <c r="Q311"/>
  <c r="Q305"/>
  <c r="Q309"/>
  <c r="Q307"/>
  <c r="Q312"/>
  <c r="Q321"/>
  <c r="Q306"/>
  <c r="Q316"/>
  <c r="Q318"/>
  <c r="F70"/>
  <c r="G116"/>
  <c r="F116"/>
  <c r="AF82"/>
  <c r="G79"/>
  <c r="U82"/>
  <c r="I68"/>
  <c r="R68"/>
  <c r="R180"/>
  <c r="R182"/>
  <c r="U316"/>
  <c r="U319"/>
  <c r="U324"/>
  <c r="U320"/>
  <c r="U321"/>
  <c r="U317"/>
  <c r="N306"/>
  <c r="N324"/>
  <c r="N307"/>
  <c r="N320"/>
  <c r="N318"/>
  <c r="N309"/>
  <c r="N310"/>
  <c r="N308"/>
  <c r="N317"/>
  <c r="N321"/>
  <c r="N322"/>
  <c r="N316"/>
  <c r="Y113"/>
  <c r="S113"/>
  <c r="AH150"/>
  <c r="M104"/>
  <c r="R179"/>
  <c r="X179"/>
  <c r="AF325"/>
  <c r="S103"/>
  <c r="S106"/>
  <c r="S104"/>
  <c r="F44"/>
  <c r="Q46"/>
  <c r="BJ281"/>
  <c r="H71"/>
  <c r="F71"/>
  <c r="S309"/>
  <c r="S305"/>
  <c r="S321"/>
  <c r="S316"/>
  <c r="S312"/>
  <c r="S307"/>
  <c r="S320"/>
  <c r="S308"/>
  <c r="S318"/>
  <c r="S311"/>
  <c r="S306"/>
  <c r="S317"/>
  <c r="I77"/>
  <c r="AD82"/>
  <c r="H69"/>
  <c r="AB318"/>
  <c r="AB321"/>
  <c r="AB316"/>
  <c r="O312"/>
  <c r="O321"/>
  <c r="O320"/>
  <c r="O310"/>
  <c r="O315"/>
  <c r="O307"/>
  <c r="O324"/>
  <c r="O309"/>
  <c r="O308"/>
  <c r="O305"/>
  <c r="Q310"/>
  <c r="N66"/>
  <c r="AF322"/>
  <c r="S314"/>
  <c r="S116"/>
  <c r="AG150"/>
  <c r="J116"/>
  <c r="CN281"/>
  <c r="J66"/>
  <c r="J64"/>
  <c r="F212"/>
  <c r="S212"/>
  <c r="L212"/>
  <c r="E212"/>
  <c r="BI281"/>
  <c r="H56"/>
  <c r="H65"/>
  <c r="H58"/>
  <c r="H61"/>
  <c r="H63"/>
  <c r="H78"/>
  <c r="D303"/>
  <c r="D300"/>
  <c r="D298"/>
  <c r="D301"/>
  <c r="D302"/>
  <c r="D304"/>
  <c r="M319"/>
  <c r="W319"/>
  <c r="V319"/>
  <c r="AH326"/>
  <c r="K319"/>
  <c r="D319"/>
  <c r="AB319"/>
  <c r="E319"/>
  <c r="P319"/>
  <c r="AA319"/>
  <c r="Q319"/>
  <c r="I319"/>
  <c r="J319"/>
  <c r="N319"/>
  <c r="V323"/>
  <c r="M323"/>
  <c r="Z323"/>
  <c r="E323"/>
  <c r="I323"/>
  <c r="AA323"/>
  <c r="G323"/>
  <c r="H323"/>
  <c r="N323"/>
  <c r="D323"/>
  <c r="AE323"/>
  <c r="L323"/>
  <c r="AL326"/>
  <c r="F323"/>
  <c r="U323"/>
  <c r="S323"/>
  <c r="O323"/>
  <c r="O18"/>
  <c r="X183"/>
  <c r="CA281"/>
  <c r="G72"/>
  <c r="F72"/>
  <c r="CM281"/>
  <c r="D65"/>
  <c r="D64"/>
  <c r="D58"/>
  <c r="D71"/>
  <c r="M206"/>
  <c r="M182"/>
  <c r="M170"/>
  <c r="M179"/>
  <c r="L174"/>
  <c r="E22"/>
  <c r="E25"/>
  <c r="E21"/>
  <c r="E53"/>
  <c r="E62"/>
  <c r="E61"/>
  <c r="E56"/>
  <c r="E63"/>
  <c r="E66"/>
  <c r="E55"/>
  <c r="E75"/>
  <c r="E65"/>
  <c r="E54"/>
  <c r="AD281"/>
  <c r="K181"/>
  <c r="W181"/>
  <c r="G181"/>
  <c r="E181"/>
  <c r="D181"/>
  <c r="L181"/>
  <c r="H181"/>
  <c r="F181"/>
  <c r="S181"/>
  <c r="F196"/>
  <c r="AS281"/>
  <c r="K196"/>
  <c r="W196"/>
  <c r="AF200"/>
  <c r="AW281"/>
  <c r="AB200"/>
  <c r="J200"/>
  <c r="I70"/>
  <c r="W82"/>
  <c r="D70"/>
  <c r="G69"/>
  <c r="Q69"/>
  <c r="V82"/>
  <c r="AL150"/>
  <c r="E121"/>
  <c r="N121"/>
  <c r="M121"/>
  <c r="Z82"/>
  <c r="I73"/>
  <c r="M73"/>
  <c r="E73"/>
  <c r="D96"/>
  <c r="D116"/>
  <c r="D98"/>
  <c r="D95"/>
  <c r="D94"/>
  <c r="D110"/>
  <c r="F159"/>
  <c r="F158"/>
  <c r="F183"/>
  <c r="F179"/>
  <c r="F166"/>
  <c r="F175"/>
  <c r="F162"/>
  <c r="F160"/>
  <c r="F178"/>
  <c r="F182"/>
  <c r="F161"/>
  <c r="I164"/>
  <c r="D164"/>
  <c r="J164"/>
  <c r="I189"/>
  <c r="F164"/>
  <c r="J168"/>
  <c r="Q281"/>
  <c r="Q171"/>
  <c r="F168"/>
  <c r="I168"/>
  <c r="G168"/>
  <c r="J173"/>
  <c r="D173"/>
  <c r="E173"/>
  <c r="V281"/>
  <c r="V249"/>
  <c r="T177"/>
  <c r="I177"/>
  <c r="J177"/>
  <c r="E81"/>
  <c r="CK281"/>
  <c r="R181"/>
  <c r="H42"/>
  <c r="BF281"/>
  <c r="F209"/>
  <c r="D62"/>
  <c r="D75"/>
  <c r="D63"/>
  <c r="G62"/>
  <c r="G66"/>
  <c r="G91"/>
  <c r="G93"/>
  <c r="G92"/>
  <c r="H94"/>
  <c r="J94"/>
  <c r="BU281"/>
  <c r="K167"/>
  <c r="U281"/>
  <c r="D176"/>
  <c r="Y281"/>
  <c r="I214"/>
  <c r="I176"/>
  <c r="E176"/>
  <c r="T176"/>
  <c r="F297"/>
  <c r="F321"/>
  <c r="F292"/>
  <c r="F311"/>
  <c r="F300"/>
  <c r="AD326"/>
  <c r="E315"/>
  <c r="F315"/>
  <c r="K315"/>
  <c r="V315"/>
  <c r="R315"/>
  <c r="J318"/>
  <c r="W318"/>
  <c r="H322"/>
  <c r="V325"/>
  <c r="I325"/>
  <c r="AI325"/>
  <c r="M325"/>
  <c r="G325"/>
  <c r="AE325"/>
  <c r="F60"/>
  <c r="H60"/>
  <c r="M321"/>
  <c r="M324"/>
  <c r="M311"/>
  <c r="M312"/>
  <c r="M316"/>
  <c r="J119"/>
  <c r="P150"/>
  <c r="P106"/>
  <c r="N99"/>
  <c r="T150"/>
  <c r="T112"/>
  <c r="G106"/>
  <c r="K106"/>
  <c r="G206"/>
  <c r="G178"/>
  <c r="G161"/>
  <c r="G170"/>
  <c r="J169"/>
  <c r="J175"/>
  <c r="Y182"/>
  <c r="H321"/>
  <c r="H324"/>
  <c r="L300"/>
  <c r="L312"/>
  <c r="J305"/>
  <c r="R305"/>
  <c r="K305"/>
  <c r="T326"/>
  <c r="P305"/>
  <c r="E309"/>
  <c r="I309"/>
  <c r="G309"/>
  <c r="H309"/>
  <c r="X326"/>
  <c r="D309"/>
  <c r="S313"/>
  <c r="D313"/>
  <c r="R313"/>
  <c r="D117"/>
  <c r="U325"/>
  <c r="Q325"/>
  <c r="AB325"/>
  <c r="M108"/>
  <c r="J113"/>
  <c r="U318"/>
  <c r="Q315"/>
  <c r="J122"/>
  <c r="E201"/>
  <c r="D39"/>
  <c r="H26"/>
  <c r="F316"/>
  <c r="G318"/>
  <c r="O172"/>
  <c r="H325"/>
  <c r="D80"/>
  <c r="P315"/>
  <c r="D61"/>
  <c r="F213"/>
  <c r="K107"/>
  <c r="G57"/>
  <c r="E322"/>
  <c r="F313"/>
  <c r="G172"/>
  <c r="K163"/>
  <c r="Z325"/>
  <c r="M315"/>
  <c r="AA318"/>
  <c r="F324"/>
  <c r="H315"/>
  <c r="F318"/>
  <c r="AG326"/>
  <c r="AG322"/>
  <c r="J325"/>
  <c r="F176"/>
  <c r="C45"/>
  <c r="G96"/>
  <c r="T318"/>
  <c r="F295"/>
  <c r="I318"/>
  <c r="G60"/>
  <c r="G55"/>
  <c r="V209"/>
  <c r="E213"/>
  <c r="N123"/>
  <c r="R308"/>
  <c r="R316"/>
  <c r="F127"/>
  <c r="H39"/>
  <c r="K39"/>
  <c r="N100"/>
  <c r="G100"/>
  <c r="Q150"/>
  <c r="D100"/>
  <c r="AD241"/>
  <c r="O180"/>
  <c r="D320"/>
  <c r="D317"/>
  <c r="E317"/>
  <c r="E293"/>
  <c r="E316"/>
  <c r="E321"/>
  <c r="E296"/>
  <c r="I304"/>
  <c r="I308"/>
  <c r="I299"/>
  <c r="H302"/>
  <c r="I302"/>
  <c r="J306"/>
  <c r="D306"/>
  <c r="T306"/>
  <c r="J310"/>
  <c r="Y326"/>
  <c r="Y323"/>
  <c r="D314"/>
  <c r="I314"/>
  <c r="H314"/>
  <c r="T314"/>
  <c r="F314"/>
  <c r="AC326"/>
  <c r="AC322"/>
  <c r="Y314"/>
  <c r="F64"/>
  <c r="E64"/>
  <c r="M64"/>
  <c r="C76"/>
  <c r="AC82"/>
  <c r="H36"/>
  <c r="I46"/>
  <c r="I41"/>
  <c r="D57"/>
  <c r="D79"/>
  <c r="C67"/>
  <c r="H57"/>
  <c r="O325"/>
  <c r="AX281"/>
  <c r="Q322"/>
  <c r="N325"/>
  <c r="G68"/>
  <c r="H201"/>
  <c r="M61"/>
  <c r="F325"/>
  <c r="F293"/>
  <c r="D315"/>
  <c r="D163"/>
  <c r="G102"/>
  <c r="AK326"/>
  <c r="AK323"/>
  <c r="F304"/>
  <c r="F301"/>
  <c r="D104"/>
  <c r="D127"/>
  <c r="P325"/>
  <c r="W322"/>
  <c r="D175"/>
  <c r="E172"/>
  <c r="E123"/>
  <c r="E41"/>
  <c r="AB322"/>
  <c r="D322"/>
  <c r="D36"/>
  <c r="D172"/>
  <c r="G98"/>
  <c r="G97"/>
  <c r="D108"/>
  <c r="V318"/>
  <c r="E325"/>
  <c r="F317"/>
  <c r="F312"/>
  <c r="E33"/>
  <c r="G56"/>
  <c r="G108"/>
  <c r="I298"/>
  <c r="AN326"/>
  <c r="D60"/>
  <c r="AY281"/>
  <c r="H206"/>
  <c r="AA150"/>
  <c r="AA127"/>
  <c r="J110"/>
  <c r="Y110"/>
  <c r="G110"/>
  <c r="V110"/>
  <c r="E76"/>
  <c r="J76"/>
  <c r="J188"/>
  <c r="I188"/>
  <c r="Q178"/>
  <c r="Q179"/>
  <c r="D43"/>
  <c r="AC317"/>
  <c r="AC316"/>
  <c r="AC320"/>
  <c r="AC324"/>
  <c r="AC319"/>
  <c r="CL281"/>
  <c r="X316"/>
  <c r="X324"/>
  <c r="X315"/>
  <c r="X313"/>
  <c r="X312"/>
  <c r="X317"/>
  <c r="X311"/>
  <c r="X320"/>
  <c r="CD281"/>
  <c r="J190"/>
  <c r="F190"/>
  <c r="V190"/>
  <c r="AM281"/>
  <c r="K190"/>
  <c r="U190"/>
  <c r="H190"/>
  <c r="U192"/>
  <c r="DO281"/>
  <c r="X319"/>
  <c r="D212"/>
  <c r="G112"/>
  <c r="W112"/>
  <c r="H112"/>
  <c r="AC150"/>
  <c r="I112"/>
  <c r="D77"/>
  <c r="D78"/>
  <c r="D68"/>
  <c r="Q104"/>
  <c r="AF185"/>
  <c r="G185"/>
  <c r="AD185"/>
  <c r="Y185"/>
  <c r="X185"/>
  <c r="E125"/>
  <c r="F125"/>
  <c r="D125"/>
  <c r="S125"/>
  <c r="G187"/>
  <c r="H187"/>
  <c r="AE187"/>
  <c r="AA187"/>
  <c r="V189"/>
  <c r="D189"/>
  <c r="V191"/>
  <c r="H191"/>
  <c r="AA191"/>
  <c r="I191"/>
  <c r="T191"/>
  <c r="AN281"/>
  <c r="F191"/>
  <c r="AE191"/>
  <c r="D218"/>
  <c r="BO281"/>
  <c r="H67"/>
  <c r="D67"/>
  <c r="I67"/>
  <c r="S67"/>
  <c r="T82"/>
  <c r="Y321"/>
  <c r="Y316"/>
  <c r="Y317"/>
  <c r="Y320"/>
  <c r="Y311"/>
  <c r="Y318"/>
  <c r="Y312"/>
  <c r="Y313"/>
  <c r="D123"/>
  <c r="D122"/>
  <c r="E45"/>
  <c r="R46"/>
  <c r="D45"/>
  <c r="AG324"/>
  <c r="AG320"/>
  <c r="T311"/>
  <c r="T317"/>
  <c r="T309"/>
  <c r="T310"/>
  <c r="T322"/>
  <c r="T307"/>
  <c r="T320"/>
  <c r="T324"/>
  <c r="T308"/>
  <c r="T312"/>
  <c r="T316"/>
  <c r="T321"/>
  <c r="P117"/>
  <c r="AD316"/>
  <c r="AD320"/>
  <c r="AD318"/>
  <c r="AD317"/>
  <c r="AD321"/>
  <c r="Y178"/>
  <c r="Y207"/>
  <c r="Y180"/>
  <c r="Y203"/>
  <c r="Y197"/>
  <c r="U175"/>
  <c r="U180"/>
  <c r="U182"/>
  <c r="U178"/>
  <c r="U174"/>
  <c r="U209"/>
  <c r="U177"/>
  <c r="V175"/>
  <c r="V174"/>
  <c r="D113"/>
  <c r="AH320"/>
  <c r="AH321"/>
  <c r="D73"/>
  <c r="K128"/>
  <c r="AS150"/>
  <c r="F128"/>
  <c r="D128"/>
  <c r="E128"/>
  <c r="G128"/>
  <c r="BK281"/>
  <c r="BK223"/>
  <c r="G208"/>
  <c r="X208"/>
  <c r="H208"/>
  <c r="I208"/>
  <c r="AM208"/>
  <c r="E208"/>
  <c r="D208"/>
  <c r="O208"/>
  <c r="W208"/>
  <c r="AA208"/>
  <c r="BE281"/>
  <c r="BE229"/>
  <c r="F198"/>
  <c r="AU281"/>
  <c r="W198"/>
  <c r="X198"/>
  <c r="AA198"/>
  <c r="G198"/>
  <c r="BT281"/>
  <c r="D232"/>
  <c r="CC281"/>
  <c r="CE281"/>
  <c r="L273"/>
  <c r="D69"/>
  <c r="Q200"/>
  <c r="Q212"/>
  <c r="Q209"/>
  <c r="V181"/>
  <c r="D42"/>
  <c r="AD323"/>
  <c r="P116"/>
  <c r="AD202"/>
  <c r="Q206"/>
  <c r="T313"/>
  <c r="T325"/>
  <c r="X322"/>
  <c r="T315"/>
  <c r="AH323"/>
  <c r="T323"/>
  <c r="T319"/>
  <c r="AN207"/>
  <c r="AN203"/>
  <c r="AN205"/>
  <c r="DR281"/>
  <c r="DH281"/>
  <c r="AU200"/>
  <c r="AM205"/>
  <c r="E270"/>
  <c r="O270"/>
  <c r="AM217"/>
  <c r="AW217"/>
  <c r="F263"/>
  <c r="K75"/>
  <c r="J95"/>
  <c r="U117"/>
  <c r="U107"/>
  <c r="U112"/>
  <c r="D102"/>
  <c r="O119"/>
  <c r="O100"/>
  <c r="O99"/>
  <c r="O106"/>
  <c r="O122"/>
  <c r="O104"/>
  <c r="I110"/>
  <c r="M127"/>
  <c r="AF203"/>
  <c r="AA202"/>
  <c r="E174"/>
  <c r="G193"/>
  <c r="F193"/>
  <c r="Y193"/>
  <c r="U193"/>
  <c r="E273"/>
  <c r="F273"/>
  <c r="K263"/>
  <c r="DX281"/>
  <c r="CT281"/>
  <c r="BZ281"/>
  <c r="Y205"/>
  <c r="AD205"/>
  <c r="S191"/>
  <c r="T189"/>
  <c r="D230"/>
  <c r="AS205"/>
  <c r="AB190"/>
  <c r="S190"/>
  <c r="AY235"/>
  <c r="E209"/>
  <c r="D178"/>
  <c r="H182"/>
  <c r="J174"/>
  <c r="H177"/>
  <c r="H168"/>
  <c r="AB233"/>
  <c r="F180"/>
  <c r="F174"/>
  <c r="F165"/>
  <c r="S196"/>
  <c r="L180"/>
  <c r="L178"/>
  <c r="M203"/>
  <c r="X205"/>
  <c r="X180"/>
  <c r="H212"/>
  <c r="AB182"/>
  <c r="BB281"/>
  <c r="J205"/>
  <c r="AA183"/>
  <c r="H166"/>
  <c r="AX236"/>
  <c r="H164"/>
  <c r="AZ281"/>
  <c r="AZ214"/>
  <c r="I170"/>
  <c r="K170"/>
  <c r="J246"/>
  <c r="H252"/>
  <c r="H175"/>
  <c r="H172"/>
  <c r="W206"/>
  <c r="T180"/>
  <c r="E178"/>
  <c r="N281"/>
  <c r="G180"/>
  <c r="I174"/>
  <c r="H202"/>
  <c r="J178"/>
  <c r="E161"/>
  <c r="AB202"/>
  <c r="R218"/>
  <c r="W218"/>
  <c r="H218"/>
  <c r="AD231"/>
  <c r="S218"/>
  <c r="AU239"/>
  <c r="K215"/>
  <c r="BL281"/>
  <c r="D215"/>
  <c r="AY215"/>
  <c r="CB281"/>
  <c r="AB213"/>
  <c r="AB243"/>
  <c r="G217"/>
  <c r="BN281"/>
  <c r="D209"/>
  <c r="D219"/>
  <c r="D249"/>
  <c r="D273"/>
  <c r="D210"/>
  <c r="BH281"/>
  <c r="BH226"/>
  <c r="CU281"/>
  <c r="D169"/>
  <c r="D240"/>
  <c r="D270"/>
  <c r="E211"/>
  <c r="J213"/>
  <c r="H214"/>
  <c r="AA214"/>
  <c r="G216"/>
  <c r="G218"/>
  <c r="W238"/>
  <c r="H213"/>
  <c r="G215"/>
  <c r="D243"/>
  <c r="D171"/>
  <c r="D207"/>
  <c r="R178"/>
  <c r="D170"/>
  <c r="T211"/>
  <c r="S213"/>
  <c r="S214"/>
  <c r="R215"/>
  <c r="R216"/>
  <c r="R217"/>
  <c r="K239"/>
  <c r="I240"/>
  <c r="AE240"/>
  <c r="J241"/>
  <c r="H242"/>
  <c r="J243"/>
  <c r="H244"/>
  <c r="AA244"/>
  <c r="K245"/>
  <c r="G246"/>
  <c r="Y246"/>
  <c r="G248"/>
  <c r="W248"/>
  <c r="F250"/>
  <c r="U250"/>
  <c r="F252"/>
  <c r="S252"/>
  <c r="AS241"/>
  <c r="V196"/>
  <c r="CQ281"/>
  <c r="N271"/>
  <c r="W207"/>
  <c r="CS281"/>
  <c r="U213"/>
  <c r="F214"/>
  <c r="T214"/>
  <c r="F215"/>
  <c r="V215"/>
  <c r="F216"/>
  <c r="F217"/>
  <c r="T217"/>
  <c r="F218"/>
  <c r="J239"/>
  <c r="I241"/>
  <c r="H243"/>
  <c r="G245"/>
  <c r="F249"/>
  <c r="E214"/>
  <c r="E216"/>
  <c r="E218"/>
  <c r="K230"/>
  <c r="F231"/>
  <c r="U231"/>
  <c r="J233"/>
  <c r="F238"/>
  <c r="S238"/>
  <c r="BC231"/>
  <c r="E215"/>
  <c r="E217"/>
  <c r="F230"/>
  <c r="J231"/>
  <c r="F233"/>
  <c r="U233"/>
  <c r="H238"/>
  <c r="E239"/>
  <c r="E240"/>
  <c r="E241"/>
  <c r="E242"/>
  <c r="E243"/>
  <c r="E244"/>
  <c r="E245"/>
  <c r="E246"/>
  <c r="E248"/>
  <c r="E249"/>
  <c r="E250"/>
  <c r="E252"/>
  <c r="AB227"/>
  <c r="W227"/>
  <c r="H227"/>
  <c r="D227"/>
  <c r="K224"/>
  <c r="G224"/>
  <c r="K223"/>
  <c r="G223"/>
  <c r="D233"/>
  <c r="D190"/>
  <c r="D191"/>
  <c r="D192"/>
  <c r="T192"/>
  <c r="F192"/>
  <c r="S192"/>
  <c r="AO281"/>
  <c r="AO204"/>
  <c r="AB192"/>
  <c r="F197"/>
  <c r="R197"/>
  <c r="S197"/>
  <c r="H197"/>
  <c r="J197"/>
  <c r="U197"/>
  <c r="K193"/>
  <c r="AF193"/>
  <c r="R193"/>
  <c r="J193"/>
  <c r="V193"/>
  <c r="O241"/>
  <c r="O240"/>
  <c r="O173"/>
  <c r="O169"/>
  <c r="O174"/>
  <c r="O205"/>
  <c r="O177"/>
  <c r="O210"/>
  <c r="I185"/>
  <c r="J185"/>
  <c r="D185"/>
  <c r="AE185"/>
  <c r="AH281"/>
  <c r="W187"/>
  <c r="I187"/>
  <c r="D187"/>
  <c r="AJ281"/>
  <c r="X187"/>
  <c r="K187"/>
  <c r="AA188"/>
  <c r="W188"/>
  <c r="G188"/>
  <c r="H188"/>
  <c r="AB188"/>
  <c r="AK281"/>
  <c r="D188"/>
  <c r="AF219"/>
  <c r="AD219"/>
  <c r="J219"/>
  <c r="BP281"/>
  <c r="BO219"/>
  <c r="Q169"/>
  <c r="Q170"/>
  <c r="Q201"/>
  <c r="S232"/>
  <c r="H232"/>
  <c r="F189"/>
  <c r="AD189"/>
  <c r="J189"/>
  <c r="AE189"/>
  <c r="AL281"/>
  <c r="K189"/>
  <c r="U189"/>
  <c r="AA234"/>
  <c r="S234"/>
  <c r="H234"/>
  <c r="AF229"/>
  <c r="U229"/>
  <c r="J229"/>
  <c r="R235"/>
  <c r="G235"/>
  <c r="CF281"/>
  <c r="Y236"/>
  <c r="R236"/>
  <c r="G236"/>
  <c r="CG281"/>
  <c r="M248"/>
  <c r="M246"/>
  <c r="M245"/>
  <c r="M218"/>
  <c r="M217"/>
  <c r="M216"/>
  <c r="M215"/>
  <c r="M173"/>
  <c r="M207"/>
  <c r="M171"/>
  <c r="M183"/>
  <c r="M178"/>
  <c r="M205"/>
  <c r="M172"/>
  <c r="M180"/>
  <c r="M208"/>
  <c r="N244"/>
  <c r="N243"/>
  <c r="N242"/>
  <c r="N214"/>
  <c r="N213"/>
  <c r="N212"/>
  <c r="N171"/>
  <c r="N206"/>
  <c r="N175"/>
  <c r="N169"/>
  <c r="N176"/>
  <c r="N208"/>
  <c r="L252"/>
  <c r="L250"/>
  <c r="L249"/>
  <c r="L179"/>
  <c r="L175"/>
  <c r="L183"/>
  <c r="L176"/>
  <c r="L182"/>
  <c r="L209"/>
  <c r="D168"/>
  <c r="D166"/>
  <c r="D197"/>
  <c r="H163"/>
  <c r="J163"/>
  <c r="G163"/>
  <c r="D165"/>
  <c r="D235"/>
  <c r="D267"/>
  <c r="G165"/>
  <c r="I165"/>
  <c r="P281"/>
  <c r="G167"/>
  <c r="F167"/>
  <c r="H167"/>
  <c r="BJ224"/>
  <c r="AU209"/>
  <c r="AU203"/>
  <c r="F279"/>
  <c r="D229"/>
  <c r="D223"/>
  <c r="D224"/>
  <c r="S198"/>
  <c r="H198"/>
  <c r="T198"/>
  <c r="R198"/>
  <c r="I198"/>
  <c r="BX281"/>
  <c r="AD192"/>
  <c r="H192"/>
  <c r="I192"/>
  <c r="J192"/>
  <c r="O211"/>
  <c r="AT281"/>
  <c r="AT204"/>
  <c r="W197"/>
  <c r="AB197"/>
  <c r="O204"/>
  <c r="O201"/>
  <c r="AZ234"/>
  <c r="O183"/>
  <c r="O170"/>
  <c r="O202"/>
  <c r="AP281"/>
  <c r="M181"/>
  <c r="L213"/>
  <c r="O214"/>
  <c r="L215"/>
  <c r="L217"/>
  <c r="N218"/>
  <c r="I219"/>
  <c r="AE219"/>
  <c r="J223"/>
  <c r="AF223"/>
  <c r="X224"/>
  <c r="G227"/>
  <c r="Y227"/>
  <c r="F229"/>
  <c r="V229"/>
  <c r="K232"/>
  <c r="I234"/>
  <c r="F235"/>
  <c r="V235"/>
  <c r="J236"/>
  <c r="Q240"/>
  <c r="Q242"/>
  <c r="O244"/>
  <c r="N248"/>
  <c r="N252"/>
  <c r="D193"/>
  <c r="L214"/>
  <c r="Q215"/>
  <c r="L216"/>
  <c r="O217"/>
  <c r="L218"/>
  <c r="K219"/>
  <c r="Y223"/>
  <c r="I224"/>
  <c r="AE224"/>
  <c r="J227"/>
  <c r="K229"/>
  <c r="F232"/>
  <c r="V232"/>
  <c r="F234"/>
  <c r="T234"/>
  <c r="K235"/>
  <c r="F236"/>
  <c r="U236"/>
  <c r="Q239"/>
  <c r="Q245"/>
  <c r="Q249"/>
  <c r="E203"/>
  <c r="I230"/>
  <c r="T230"/>
  <c r="AE230"/>
  <c r="I231"/>
  <c r="T231"/>
  <c r="H233"/>
  <c r="S233"/>
  <c r="G238"/>
  <c r="R238"/>
  <c r="O65"/>
  <c r="O71"/>
  <c r="BB232"/>
  <c r="BB212"/>
  <c r="D211"/>
  <c r="I211"/>
  <c r="U211"/>
  <c r="BC211"/>
  <c r="AS211"/>
  <c r="J211"/>
  <c r="L211"/>
  <c r="F211"/>
  <c r="K210"/>
  <c r="I210"/>
  <c r="F210"/>
  <c r="E210"/>
  <c r="L210"/>
  <c r="T210"/>
  <c r="Q210"/>
  <c r="AE210"/>
  <c r="V210"/>
  <c r="BG281"/>
  <c r="BG227"/>
  <c r="I204"/>
  <c r="G204"/>
  <c r="M204"/>
  <c r="AE204"/>
  <c r="Q204"/>
  <c r="AM204"/>
  <c r="E204"/>
  <c r="K204"/>
  <c r="BA281"/>
  <c r="X204"/>
  <c r="CP281"/>
  <c r="G272"/>
  <c r="AN246"/>
  <c r="N172"/>
  <c r="N181"/>
  <c r="N200"/>
  <c r="N202"/>
  <c r="N182"/>
  <c r="N173"/>
  <c r="N177"/>
  <c r="N207"/>
  <c r="N183"/>
  <c r="N201"/>
  <c r="AF253"/>
  <c r="AD211"/>
  <c r="D239"/>
  <c r="D268"/>
  <c r="D280"/>
  <c r="D200"/>
  <c r="D202"/>
  <c r="J216"/>
  <c r="BM281"/>
  <c r="BM221"/>
  <c r="D216"/>
  <c r="AN216"/>
  <c r="AX216"/>
  <c r="Y216"/>
  <c r="U216"/>
  <c r="AF239"/>
  <c r="CJ281"/>
  <c r="D242"/>
  <c r="D271"/>
  <c r="D203"/>
  <c r="D204"/>
  <c r="D245"/>
  <c r="D205"/>
  <c r="D246"/>
  <c r="D206"/>
  <c r="E271"/>
  <c r="DP281"/>
  <c r="H271"/>
  <c r="DM281"/>
  <c r="E268"/>
  <c r="K268"/>
  <c r="E280"/>
  <c r="Q268"/>
  <c r="AT210"/>
  <c r="AT240"/>
  <c r="DD281"/>
  <c r="G259"/>
  <c r="D259"/>
  <c r="K259"/>
  <c r="D263"/>
  <c r="D279"/>
  <c r="AE194"/>
  <c r="I194"/>
  <c r="F194"/>
  <c r="K194"/>
  <c r="X194"/>
  <c r="G194"/>
  <c r="D194"/>
  <c r="AQ281"/>
  <c r="T194"/>
  <c r="R194"/>
  <c r="V194"/>
  <c r="G195"/>
  <c r="I195"/>
  <c r="J195"/>
  <c r="T195"/>
  <c r="U195"/>
  <c r="AR281"/>
  <c r="AR201"/>
  <c r="F195"/>
  <c r="AD195"/>
  <c r="Y195"/>
  <c r="R195"/>
  <c r="D195"/>
  <c r="X195"/>
  <c r="AA228"/>
  <c r="W228"/>
  <c r="H228"/>
  <c r="BF228"/>
  <c r="X228"/>
  <c r="G228"/>
  <c r="I228"/>
  <c r="BY281"/>
  <c r="Y225"/>
  <c r="J225"/>
  <c r="G225"/>
  <c r="BV281"/>
  <c r="X225"/>
  <c r="AD225"/>
  <c r="I225"/>
  <c r="BI225"/>
  <c r="K226"/>
  <c r="G226"/>
  <c r="D226"/>
  <c r="H226"/>
  <c r="W226"/>
  <c r="BW281"/>
  <c r="AB222"/>
  <c r="J222"/>
  <c r="H222"/>
  <c r="AD222"/>
  <c r="I222"/>
  <c r="AA222"/>
  <c r="BL222"/>
  <c r="BS281"/>
  <c r="K221"/>
  <c r="H221"/>
  <c r="AA258"/>
  <c r="D221"/>
  <c r="AA221"/>
  <c r="AE221"/>
  <c r="I221"/>
  <c r="BR281"/>
  <c r="D196"/>
  <c r="AL248"/>
  <c r="AL207"/>
  <c r="AL218"/>
  <c r="AL208"/>
  <c r="AL206"/>
  <c r="DK281"/>
  <c r="D266"/>
  <c r="H266"/>
  <c r="F266"/>
  <c r="S266"/>
  <c r="AK249"/>
  <c r="AK210"/>
  <c r="AK212"/>
  <c r="AK209"/>
  <c r="AK215"/>
  <c r="AJ211"/>
  <c r="AJ250"/>
  <c r="AJ216"/>
  <c r="AJ209"/>
  <c r="AJ213"/>
  <c r="AO215"/>
  <c r="AO203"/>
  <c r="D236"/>
  <c r="AP244"/>
  <c r="AP201"/>
  <c r="AP208"/>
  <c r="AP202"/>
  <c r="D261"/>
  <c r="I261"/>
  <c r="X261"/>
  <c r="DF281"/>
  <c r="G261"/>
  <c r="D260"/>
  <c r="G260"/>
  <c r="J260"/>
  <c r="DE281"/>
  <c r="Y260"/>
  <c r="P239"/>
  <c r="P175"/>
  <c r="P177"/>
  <c r="P171"/>
  <c r="P209"/>
  <c r="P169"/>
  <c r="P180"/>
  <c r="P178"/>
  <c r="P207"/>
  <c r="P203"/>
  <c r="P202"/>
  <c r="P243"/>
  <c r="P241"/>
  <c r="P213"/>
  <c r="P250"/>
  <c r="P246"/>
  <c r="P216"/>
  <c r="P170"/>
  <c r="P205"/>
  <c r="P173"/>
  <c r="P182"/>
  <c r="P269"/>
  <c r="P211"/>
  <c r="P200"/>
  <c r="P174"/>
  <c r="AF220"/>
  <c r="AB220"/>
  <c r="J220"/>
  <c r="BN220"/>
  <c r="BQ281"/>
  <c r="H220"/>
  <c r="K220"/>
  <c r="K256"/>
  <c r="D220"/>
  <c r="AI281"/>
  <c r="AI211"/>
  <c r="AF186"/>
  <c r="Y186"/>
  <c r="K186"/>
  <c r="H186"/>
  <c r="AB186"/>
  <c r="D186"/>
  <c r="J186"/>
  <c r="G186"/>
  <c r="W186"/>
  <c r="R267"/>
  <c r="DL281"/>
  <c r="G267"/>
  <c r="F267"/>
  <c r="K254"/>
  <c r="CY281"/>
  <c r="AE254"/>
  <c r="D254"/>
  <c r="I254"/>
  <c r="AH212"/>
  <c r="AH214"/>
  <c r="AH218"/>
  <c r="AH252"/>
  <c r="AH213"/>
  <c r="J275"/>
  <c r="J253"/>
  <c r="CX281"/>
  <c r="BA213"/>
  <c r="BA233"/>
  <c r="AD255"/>
  <c r="I255"/>
  <c r="CZ281"/>
  <c r="J255"/>
  <c r="D255"/>
  <c r="E272"/>
  <c r="M272"/>
  <c r="DN281"/>
  <c r="E269"/>
  <c r="J269"/>
  <c r="D269"/>
  <c r="AB257"/>
  <c r="DB281"/>
  <c r="J257"/>
  <c r="D257"/>
  <c r="H257"/>
  <c r="DU281"/>
  <c r="I276"/>
  <c r="AI214"/>
  <c r="AI210"/>
  <c r="D256"/>
  <c r="H277"/>
  <c r="H262"/>
  <c r="DG281"/>
  <c r="W262"/>
  <c r="D262"/>
  <c r="G262"/>
  <c r="AR212"/>
  <c r="AR200"/>
  <c r="AR242"/>
  <c r="AQ243"/>
  <c r="AQ207"/>
  <c r="AQ202"/>
  <c r="AQ200"/>
  <c r="DW281"/>
  <c r="D258"/>
  <c r="I258"/>
  <c r="H258"/>
  <c r="DT281"/>
  <c r="DV281"/>
  <c r="D277"/>
  <c r="C111"/>
  <c r="H120"/>
  <c r="J120"/>
  <c r="M120"/>
  <c r="O120"/>
  <c r="AK150"/>
  <c r="E120"/>
  <c r="AH120"/>
  <c r="O125"/>
  <c r="O103"/>
  <c r="O101"/>
  <c r="H97"/>
  <c r="U123"/>
  <c r="P128"/>
  <c r="P108"/>
  <c r="K125"/>
  <c r="AP150"/>
  <c r="Q108"/>
  <c r="AC125"/>
  <c r="T111"/>
  <c r="H111"/>
  <c r="G111"/>
  <c r="K105"/>
  <c r="D107"/>
  <c r="H127"/>
  <c r="I123"/>
  <c r="F117"/>
  <c r="M101"/>
  <c r="V106"/>
  <c r="F103"/>
  <c r="J99"/>
  <c r="D99"/>
  <c r="H99"/>
  <c r="N119"/>
  <c r="AJ150"/>
  <c r="D97"/>
  <c r="AG121"/>
  <c r="W121"/>
  <c r="F113"/>
  <c r="AD150"/>
  <c r="H105"/>
  <c r="H95"/>
  <c r="I113"/>
  <c r="I95"/>
  <c r="E105"/>
  <c r="Y119"/>
  <c r="N105"/>
  <c r="X150"/>
  <c r="X111"/>
  <c r="G107"/>
  <c r="J103"/>
  <c r="AR150"/>
  <c r="H101"/>
  <c r="R150"/>
  <c r="T108"/>
  <c r="P107"/>
  <c r="Q127"/>
  <c r="Q105"/>
  <c r="D201"/>
  <c r="D278"/>
  <c r="AC181"/>
  <c r="AC200"/>
  <c r="AC187"/>
  <c r="AC212"/>
  <c r="AC242"/>
  <c r="AC186"/>
  <c r="AC256"/>
  <c r="AC196"/>
  <c r="AC190"/>
  <c r="AC191"/>
  <c r="AC206"/>
  <c r="AC201"/>
  <c r="AC232"/>
  <c r="AC226"/>
  <c r="AC221"/>
  <c r="AC220"/>
  <c r="D276"/>
  <c r="DC281"/>
  <c r="G278"/>
  <c r="DA281"/>
  <c r="H256"/>
  <c r="AI217"/>
  <c r="DY281"/>
  <c r="DQ281"/>
  <c r="D253"/>
  <c r="D275"/>
  <c r="K253"/>
  <c r="D272"/>
  <c r="J264"/>
  <c r="U264"/>
  <c r="DI281"/>
  <c r="F264"/>
  <c r="D264"/>
  <c r="I265"/>
  <c r="F265"/>
  <c r="DJ281"/>
  <c r="T265"/>
  <c r="D265"/>
  <c r="BD230"/>
  <c r="BD210"/>
  <c r="E199"/>
  <c r="AE199"/>
  <c r="K199"/>
  <c r="AD199"/>
  <c r="I199"/>
  <c r="AS199"/>
  <c r="O199"/>
  <c r="AU199"/>
  <c r="AT199"/>
  <c r="P199"/>
  <c r="AF199"/>
  <c r="AV281"/>
  <c r="AV218"/>
  <c r="D199"/>
  <c r="J199"/>
  <c r="Q199"/>
  <c r="O287"/>
  <c r="O288"/>
  <c r="O289"/>
  <c r="D111"/>
  <c r="AB150"/>
  <c r="J111"/>
  <c r="V111"/>
  <c r="D121"/>
  <c r="D119"/>
  <c r="R103"/>
  <c r="R105"/>
  <c r="R113"/>
  <c r="X120"/>
  <c r="R107"/>
  <c r="R117"/>
  <c r="D120"/>
  <c r="K274"/>
  <c r="D274"/>
  <c r="DS281"/>
  <c r="AV238"/>
  <c r="O29"/>
  <c r="O30"/>
  <c r="O31"/>
  <c r="K184"/>
  <c r="H184"/>
  <c r="AB184"/>
  <c r="AG281"/>
  <c r="J184"/>
  <c r="AC184"/>
  <c r="AE184"/>
  <c r="I184"/>
  <c r="AD184"/>
  <c r="D184"/>
  <c r="AF184"/>
  <c r="AA184"/>
  <c r="D180"/>
  <c r="J250"/>
  <c r="E202"/>
  <c r="AA192"/>
  <c r="AD188"/>
  <c r="F177"/>
  <c r="H173"/>
  <c r="I270"/>
  <c r="I244"/>
  <c r="C131"/>
  <c r="F137"/>
  <c r="Q137"/>
  <c r="D137"/>
  <c r="BB150"/>
  <c r="AU150"/>
  <c r="D130"/>
  <c r="H130"/>
  <c r="J130"/>
  <c r="X130"/>
  <c r="C142"/>
  <c r="C141"/>
  <c r="C134"/>
  <c r="H137"/>
  <c r="C148"/>
  <c r="C147"/>
  <c r="BL150"/>
  <c r="C138"/>
  <c r="C146"/>
  <c r="BN150"/>
  <c r="E149"/>
  <c r="D149"/>
  <c r="V132"/>
  <c r="J132"/>
  <c r="D132"/>
  <c r="AW150"/>
  <c r="G132"/>
  <c r="BG150"/>
  <c r="E142"/>
  <c r="G142"/>
  <c r="D142"/>
  <c r="F136"/>
  <c r="BA150"/>
  <c r="R136"/>
  <c r="I136"/>
  <c r="D136"/>
  <c r="K126"/>
  <c r="F126"/>
  <c r="E126"/>
  <c r="AQ150"/>
  <c r="N126"/>
  <c r="I126"/>
  <c r="D126"/>
  <c r="AB126"/>
  <c r="R126"/>
  <c r="G138"/>
  <c r="P138"/>
  <c r="F138"/>
  <c r="BC150"/>
  <c r="D138"/>
  <c r="C145"/>
  <c r="C143"/>
  <c r="C139"/>
  <c r="C135"/>
  <c r="C133"/>
  <c r="C129"/>
  <c r="C144"/>
  <c r="C140"/>
  <c r="O19"/>
  <c r="O20"/>
  <c r="D198"/>
  <c r="D231"/>
  <c r="D241"/>
  <c r="D225"/>
  <c r="R237"/>
  <c r="AW237"/>
  <c r="T237"/>
  <c r="CH281"/>
  <c r="X237"/>
  <c r="G237"/>
  <c r="I237"/>
  <c r="F237"/>
  <c r="AR206"/>
  <c r="AO206"/>
  <c r="AO245"/>
  <c r="AT201"/>
  <c r="Q172"/>
  <c r="Q203"/>
  <c r="Q175"/>
  <c r="V230"/>
  <c r="V212"/>
  <c r="AF209"/>
  <c r="BE209"/>
  <c r="V176"/>
  <c r="Q176"/>
  <c r="Q181"/>
  <c r="V263"/>
  <c r="D214"/>
  <c r="V178"/>
  <c r="V179"/>
  <c r="K191"/>
  <c r="AF189"/>
  <c r="K185"/>
  <c r="AS202"/>
  <c r="Q174"/>
  <c r="X188"/>
  <c r="Y188"/>
  <c r="I202"/>
  <c r="K209"/>
  <c r="K172"/>
  <c r="D213"/>
  <c r="R183"/>
  <c r="J202"/>
  <c r="G183"/>
  <c r="Z281"/>
  <c r="L177"/>
  <c r="D177"/>
  <c r="D222"/>
  <c r="I173"/>
  <c r="G173"/>
  <c r="K164"/>
  <c r="K249"/>
  <c r="S183"/>
  <c r="K200"/>
  <c r="K201"/>
  <c r="K240"/>
  <c r="K171"/>
  <c r="K206"/>
  <c r="K166"/>
  <c r="K203"/>
  <c r="D183"/>
  <c r="CO281"/>
  <c r="W183"/>
  <c r="I183"/>
  <c r="K242"/>
  <c r="K175"/>
  <c r="C251"/>
  <c r="C247"/>
  <c r="V116"/>
  <c r="D147"/>
  <c r="U110"/>
  <c r="D112"/>
  <c r="E102"/>
  <c r="E108"/>
  <c r="E90"/>
  <c r="E92"/>
  <c r="N103"/>
  <c r="J97"/>
  <c r="F97"/>
  <c r="L150"/>
  <c r="C115"/>
  <c r="R115"/>
  <c r="BM150"/>
  <c r="D148"/>
  <c r="F148"/>
  <c r="AE150"/>
  <c r="AE123"/>
  <c r="F114"/>
  <c r="Q114"/>
  <c r="J114"/>
  <c r="S114"/>
  <c r="H114"/>
  <c r="D114"/>
  <c r="X114"/>
  <c r="W109"/>
  <c r="I109"/>
  <c r="Y109"/>
  <c r="J109"/>
  <c r="D109"/>
  <c r="Z150"/>
  <c r="Z128"/>
  <c r="H109"/>
  <c r="X109"/>
  <c r="E127"/>
  <c r="E141"/>
  <c r="J139"/>
  <c r="J135"/>
  <c r="H118"/>
  <c r="F118"/>
  <c r="D118"/>
  <c r="T118"/>
  <c r="AI150"/>
  <c r="AI119"/>
  <c r="G118"/>
  <c r="P118"/>
  <c r="Q118"/>
  <c r="AO150"/>
  <c r="T124"/>
  <c r="H124"/>
  <c r="M124"/>
  <c r="AD124"/>
  <c r="E124"/>
  <c r="L124"/>
  <c r="D124"/>
  <c r="G124"/>
  <c r="I131"/>
  <c r="I133"/>
  <c r="I121"/>
  <c r="I119"/>
  <c r="P70"/>
  <c r="O50"/>
  <c r="O51"/>
  <c r="N72"/>
  <c r="D74"/>
  <c r="D81"/>
  <c r="D76"/>
  <c r="F76"/>
  <c r="P64"/>
  <c r="E74"/>
  <c r="D72"/>
  <c r="O49"/>
  <c r="G147"/>
  <c r="AG218"/>
  <c r="AG216"/>
  <c r="AG217"/>
  <c r="AG215"/>
  <c r="AV150"/>
  <c r="H131"/>
  <c r="D131"/>
  <c r="W131"/>
  <c r="BF150"/>
  <c r="M141"/>
  <c r="H141"/>
  <c r="D141"/>
  <c r="AY150"/>
  <c r="H134"/>
  <c r="T134"/>
  <c r="D134"/>
  <c r="G134"/>
  <c r="E140"/>
  <c r="I140"/>
  <c r="D140"/>
  <c r="N140"/>
  <c r="BE150"/>
  <c r="AT150"/>
  <c r="J129"/>
  <c r="Y129"/>
  <c r="I129"/>
  <c r="D129"/>
  <c r="F143"/>
  <c r="D143"/>
  <c r="K143"/>
  <c r="E143"/>
  <c r="BH150"/>
  <c r="AX150"/>
  <c r="D133"/>
  <c r="G133"/>
  <c r="U133"/>
  <c r="O139"/>
  <c r="E139"/>
  <c r="D139"/>
  <c r="BD150"/>
  <c r="I251"/>
  <c r="D251"/>
  <c r="E251"/>
  <c r="O251"/>
  <c r="CV281"/>
  <c r="T251"/>
  <c r="F251"/>
  <c r="L251"/>
  <c r="AI251"/>
  <c r="D252"/>
  <c r="D244"/>
  <c r="D228"/>
  <c r="D234"/>
  <c r="D248"/>
  <c r="D238"/>
  <c r="M247"/>
  <c r="X247"/>
  <c r="G247"/>
  <c r="O247"/>
  <c r="CR281"/>
  <c r="AM247"/>
  <c r="I247"/>
  <c r="E247"/>
  <c r="D247"/>
  <c r="Z203"/>
  <c r="Z178"/>
  <c r="O154"/>
  <c r="Z193"/>
  <c r="Z215"/>
  <c r="Z181"/>
  <c r="Z224"/>
  <c r="Z187"/>
  <c r="Z235"/>
  <c r="Z204"/>
  <c r="Z194"/>
  <c r="Z226"/>
  <c r="Z186"/>
  <c r="Z206"/>
  <c r="Z179"/>
  <c r="Z196"/>
  <c r="Z245"/>
  <c r="Z223"/>
  <c r="Z185"/>
  <c r="Z259"/>
  <c r="D237"/>
  <c r="AZ150"/>
  <c r="D135"/>
  <c r="F135"/>
  <c r="S135"/>
  <c r="H115"/>
  <c r="AF150"/>
  <c r="AF122"/>
  <c r="D115"/>
  <c r="I115"/>
  <c r="F115"/>
  <c r="W115"/>
  <c r="Q115"/>
  <c r="L123"/>
  <c r="L108"/>
  <c r="L107"/>
  <c r="L142"/>
  <c r="L128"/>
  <c r="L102"/>
  <c r="L122"/>
  <c r="L100"/>
  <c r="L101"/>
  <c r="L106"/>
  <c r="D146"/>
  <c r="H146"/>
  <c r="BK150"/>
  <c r="I145"/>
  <c r="D145"/>
  <c r="BJ150"/>
  <c r="D144"/>
  <c r="BI150"/>
  <c r="J144"/>
  <c r="O86"/>
  <c r="O85"/>
  <c r="O153"/>
  <c r="O155"/>
  <c r="O87"/>
  <c r="E14" i="2" l="1"/>
</calcChain>
</file>

<file path=xl/sharedStrings.xml><?xml version="1.0" encoding="utf-8"?>
<sst xmlns="http://schemas.openxmlformats.org/spreadsheetml/2006/main" count="695" uniqueCount="230">
  <si>
    <t>3 facteurs</t>
  </si>
  <si>
    <t>Pour enlever une action, mettre son niveau à 1</t>
  </si>
  <si>
    <r>
      <t xml:space="preserve">Condition </t>
    </r>
    <r>
      <rPr>
        <i/>
        <sz val="10"/>
        <rFont val="Times New Roman"/>
      </rPr>
      <t>ddl</t>
    </r>
    <r>
      <rPr>
        <sz val="10"/>
        <rFont val="Times New Roman"/>
        <family val="1"/>
      </rPr>
      <t xml:space="preserve"> :</t>
    </r>
  </si>
  <si>
    <t>Nom</t>
  </si>
  <si>
    <t>Fact.</t>
  </si>
  <si>
    <t>Niv.</t>
  </si>
  <si>
    <t>ddl</t>
  </si>
  <si>
    <t>Condition d'orthog.</t>
  </si>
  <si>
    <t>facteur 1</t>
  </si>
  <si>
    <t>A</t>
  </si>
  <si>
    <t>Nbre d'essais min. =</t>
  </si>
  <si>
    <t>facteur 2</t>
  </si>
  <si>
    <t>B</t>
  </si>
  <si>
    <t>facteur 3</t>
  </si>
  <si>
    <t>C</t>
  </si>
  <si>
    <t>AB</t>
  </si>
  <si>
    <t>AC</t>
  </si>
  <si>
    <t>BC</t>
  </si>
  <si>
    <t>4 facteurs</t>
  </si>
  <si>
    <t>(Pour enlever une action, mettre son niveau à 1)</t>
  </si>
  <si>
    <t>D</t>
  </si>
  <si>
    <t>AD</t>
  </si>
  <si>
    <t>BD</t>
  </si>
  <si>
    <t>CD</t>
  </si>
  <si>
    <t>5 facteurs</t>
  </si>
  <si>
    <t>E</t>
  </si>
  <si>
    <t>AE</t>
  </si>
  <si>
    <t>BE</t>
  </si>
  <si>
    <t>CE</t>
  </si>
  <si>
    <t>DE</t>
  </si>
  <si>
    <t>F</t>
  </si>
  <si>
    <t>AF</t>
  </si>
  <si>
    <t>BF</t>
  </si>
  <si>
    <t>CF</t>
  </si>
  <si>
    <t>DF</t>
  </si>
  <si>
    <t>EF</t>
  </si>
  <si>
    <t>7 facteurs</t>
  </si>
  <si>
    <t>G</t>
  </si>
  <si>
    <t>AG</t>
  </si>
  <si>
    <t>BG</t>
  </si>
  <si>
    <t>CG</t>
  </si>
  <si>
    <t>DG</t>
  </si>
  <si>
    <t>EG</t>
  </si>
  <si>
    <t>FG</t>
  </si>
  <si>
    <t>8 facteurs</t>
  </si>
  <si>
    <t>H</t>
  </si>
  <si>
    <t>AH</t>
  </si>
  <si>
    <t>BH</t>
  </si>
  <si>
    <t>CH</t>
  </si>
  <si>
    <t>DH</t>
  </si>
  <si>
    <t>EH</t>
  </si>
  <si>
    <t>FH</t>
  </si>
  <si>
    <t>GH</t>
  </si>
  <si>
    <r>
      <t xml:space="preserve">N.B. Cette feuille nécessite </t>
    </r>
    <r>
      <rPr>
        <u/>
        <sz val="12"/>
        <color indexed="18"/>
        <rFont val="Times New Roman"/>
        <family val="1"/>
      </rPr>
      <t>une version française</t>
    </r>
    <r>
      <rPr>
        <sz val="12"/>
        <color indexed="18"/>
        <rFont val="Times New Roman"/>
        <family val="1"/>
      </rPr>
      <t xml:space="preserve"> d'Excel</t>
    </r>
  </si>
  <si>
    <t>et que l'utilitaire d'analyse soit chargé.</t>
  </si>
  <si>
    <t>facteur 4</t>
  </si>
  <si>
    <t>facteur 5</t>
  </si>
  <si>
    <t>facteur 6</t>
  </si>
  <si>
    <t>facteur 7</t>
  </si>
  <si>
    <t>facteur 8</t>
  </si>
  <si>
    <t>ABC</t>
  </si>
  <si>
    <t>ABD</t>
  </si>
  <si>
    <t>BCD</t>
  </si>
  <si>
    <t>ABCD</t>
  </si>
  <si>
    <t>ABE</t>
  </si>
  <si>
    <t>BCE</t>
  </si>
  <si>
    <t>CDE</t>
  </si>
  <si>
    <t>ABCE</t>
  </si>
  <si>
    <t>BCDE</t>
  </si>
  <si>
    <t>ABDE</t>
  </si>
  <si>
    <t>ACDE</t>
  </si>
  <si>
    <t>ACE</t>
  </si>
  <si>
    <t>ADE</t>
  </si>
  <si>
    <t>ACD</t>
  </si>
  <si>
    <t>ABF</t>
  </si>
  <si>
    <t>ACF</t>
  </si>
  <si>
    <t>ADF</t>
  </si>
  <si>
    <t>AEF</t>
  </si>
  <si>
    <t>BCF</t>
  </si>
  <si>
    <t>BDE</t>
  </si>
  <si>
    <t>BDF</t>
  </si>
  <si>
    <t>BEF</t>
  </si>
  <si>
    <t>CDF</t>
  </si>
  <si>
    <t>CEF</t>
  </si>
  <si>
    <t>DEF</t>
  </si>
  <si>
    <t>ABCF</t>
  </si>
  <si>
    <t>ABDF</t>
  </si>
  <si>
    <t>ABEF</t>
  </si>
  <si>
    <t>ACDF</t>
  </si>
  <si>
    <t>ADEF</t>
  </si>
  <si>
    <t>BCDF</t>
  </si>
  <si>
    <t>BCEF</t>
  </si>
  <si>
    <t>BDEF</t>
  </si>
  <si>
    <t>CDEF</t>
  </si>
  <si>
    <t>ACEF</t>
  </si>
  <si>
    <t>ABCDE</t>
  </si>
  <si>
    <t>ABCDF</t>
  </si>
  <si>
    <t>BCDEF</t>
  </si>
  <si>
    <t>ABCEF</t>
  </si>
  <si>
    <t>ABDEF</t>
  </si>
  <si>
    <t>ACDEF</t>
  </si>
  <si>
    <t>6 facteurs</t>
  </si>
  <si>
    <t>Notice.</t>
  </si>
  <si>
    <t>En renonçant à certaines interactions en mettant leur niveau à 1 (cellules jaunes de la colonne C),</t>
  </si>
  <si>
    <t>ACG</t>
  </si>
  <si>
    <t>AFG</t>
  </si>
  <si>
    <t>AEG</t>
  </si>
  <si>
    <t>BCG</t>
  </si>
  <si>
    <t>BDG</t>
  </si>
  <si>
    <t>BEG</t>
  </si>
  <si>
    <t>CDG</t>
  </si>
  <si>
    <t>CEG</t>
  </si>
  <si>
    <t>DEG</t>
  </si>
  <si>
    <t>EFG</t>
  </si>
  <si>
    <t>ABCG</t>
  </si>
  <si>
    <t>ABDG</t>
  </si>
  <si>
    <t>ABEG</t>
  </si>
  <si>
    <t>ABFG</t>
  </si>
  <si>
    <t>ACDG</t>
  </si>
  <si>
    <t>ACEG</t>
  </si>
  <si>
    <t>ACFG</t>
  </si>
  <si>
    <t>ADEG</t>
  </si>
  <si>
    <t>ADFG</t>
  </si>
  <si>
    <t>AEFG</t>
  </si>
  <si>
    <t>BCDG</t>
  </si>
  <si>
    <t>BCEG</t>
  </si>
  <si>
    <t>BCFG</t>
  </si>
  <si>
    <t>ADG</t>
  </si>
  <si>
    <t>BFG</t>
  </si>
  <si>
    <t>CFG</t>
  </si>
  <si>
    <t>DFG</t>
  </si>
  <si>
    <t>BDEG</t>
  </si>
  <si>
    <t>BDFG</t>
  </si>
  <si>
    <t>BEFG</t>
  </si>
  <si>
    <t>CDEG</t>
  </si>
  <si>
    <t>CDFG</t>
  </si>
  <si>
    <t>CEFG</t>
  </si>
  <si>
    <t>ABCDG</t>
  </si>
  <si>
    <t>ABCEG</t>
  </si>
  <si>
    <t>ABCFG</t>
  </si>
  <si>
    <t>ABDEG</t>
  </si>
  <si>
    <t>ABDFG</t>
  </si>
  <si>
    <t>ABEFG</t>
  </si>
  <si>
    <t>BCDEG</t>
  </si>
  <si>
    <t>BCDFG</t>
  </si>
  <si>
    <t>BCDEFG</t>
  </si>
  <si>
    <t>BCEFG</t>
  </si>
  <si>
    <t>BDEFG</t>
  </si>
  <si>
    <t>CDEFG</t>
  </si>
  <si>
    <t>ABCDEF</t>
  </si>
  <si>
    <t>ABCDEG</t>
  </si>
  <si>
    <t>ABCDFG</t>
  </si>
  <si>
    <t>ABCEFG</t>
  </si>
  <si>
    <t>ABDEFG</t>
  </si>
  <si>
    <t>ACDEFG</t>
  </si>
  <si>
    <t>ADEFG</t>
  </si>
  <si>
    <t>ACDEG</t>
  </si>
  <si>
    <t>ACEFG</t>
  </si>
  <si>
    <t>ACDFG</t>
  </si>
  <si>
    <t>Condition ddl :</t>
  </si>
  <si>
    <t>ATTENTION : cette dernière table pour 8 facteurs suppose de ne conserver au plus que les interactions de premier ordre (plan fractionnaire).</t>
  </si>
  <si>
    <t>Contact : lepape.gilles@anastats.fr</t>
  </si>
  <si>
    <t>En ne faisant varier que les niveaux des facteurs (cellules blanches de la colonne C) sans renoncer à aucune interaction,</t>
  </si>
  <si>
    <t>Facteurs</t>
  </si>
  <si>
    <t>NBSI 2</t>
  </si>
  <si>
    <t>NBSI 3</t>
  </si>
  <si>
    <t>NBSI 4</t>
  </si>
  <si>
    <t>NBSI 5</t>
  </si>
  <si>
    <t>NBSI 6</t>
  </si>
  <si>
    <t>NBSI 7</t>
  </si>
  <si>
    <t>NBSI 8</t>
  </si>
  <si>
    <t>NBSI 9</t>
  </si>
  <si>
    <t>NBSI 10</t>
  </si>
  <si>
    <t>NBSI 11</t>
  </si>
  <si>
    <t>NBSI 12</t>
  </si>
  <si>
    <t>NBSI 13</t>
  </si>
  <si>
    <t>NBSI 14</t>
  </si>
  <si>
    <t>NBSI 15</t>
  </si>
  <si>
    <t>NBSI 16</t>
  </si>
  <si>
    <t>NBSI 17</t>
  </si>
  <si>
    <t>NBSI 18</t>
  </si>
  <si>
    <t>NBSI 19</t>
  </si>
  <si>
    <t>NBSI 20</t>
  </si>
  <si>
    <t>Calcul du nombre d'essais nécessaires pour un plan d'expériences complet</t>
  </si>
  <si>
    <t>pour un plan d'expériences complet, c'est à dire permettant de calculer tous</t>
  </si>
  <si>
    <t>Le calcul est possible jusqu'à 30 facteurs ayant au plus chacun 20 niveaux.</t>
  </si>
  <si>
    <t>de chacun des facteurs de l'expérience. Laisser à zéro les facteurs non utilisés.</t>
  </si>
  <si>
    <t>Le nombre minimal d'essais nécessaires</t>
  </si>
  <si>
    <r>
      <rPr>
        <b/>
        <sz val="10"/>
        <rFont val="Times New Roman"/>
        <family val="1"/>
      </rPr>
      <t>Dans le tableau ci-dessous</t>
    </r>
    <r>
      <rPr>
        <sz val="10"/>
        <rFont val="Times New Roman"/>
        <family val="1"/>
      </rPr>
      <t>, indiquer dans les cellules jaunes le nombre de niveaux</t>
    </r>
  </si>
  <si>
    <t>Niveaux = 1 :</t>
  </si>
  <si>
    <t>Niveaux &gt; 20 :</t>
  </si>
  <si>
    <t>Facteur 1</t>
  </si>
  <si>
    <t>Facteur 2</t>
  </si>
  <si>
    <t>Facteur 3</t>
  </si>
  <si>
    <t>Facteur 4</t>
  </si>
  <si>
    <t>Facteur 5</t>
  </si>
  <si>
    <t>Facteur 6</t>
  </si>
  <si>
    <t>Facteur 7</t>
  </si>
  <si>
    <t>Facteur 8</t>
  </si>
  <si>
    <t>Facteur 9</t>
  </si>
  <si>
    <t>Facteur 10</t>
  </si>
  <si>
    <t>Facteur 11</t>
  </si>
  <si>
    <t>Facteur 12</t>
  </si>
  <si>
    <t>Facteur 13</t>
  </si>
  <si>
    <t>Facteur 14</t>
  </si>
  <si>
    <t>Facteur 15</t>
  </si>
  <si>
    <t>Facteur 16</t>
  </si>
  <si>
    <t>Facteur 17</t>
  </si>
  <si>
    <t>Facteur 18</t>
  </si>
  <si>
    <t>Facteur 19</t>
  </si>
  <si>
    <t>Facteur 20</t>
  </si>
  <si>
    <t>Facteur 21</t>
  </si>
  <si>
    <t>Facteur 22</t>
  </si>
  <si>
    <t>Facteur 23</t>
  </si>
  <si>
    <t>Facteur 24</t>
  </si>
  <si>
    <t>Facteur 25</t>
  </si>
  <si>
    <t>Facteur 26</t>
  </si>
  <si>
    <t>Facteur 27</t>
  </si>
  <si>
    <t>Facteur 28</t>
  </si>
  <si>
    <t>Facteur 29</t>
  </si>
  <si>
    <t>Facteur 30</t>
  </si>
  <si>
    <t>Nb. niveaux</t>
  </si>
  <si>
    <t>pour ce plan complet est :</t>
  </si>
  <si>
    <t>Remarque : un tel plan fractionnaire comporte obligatoirement des alias.</t>
  </si>
  <si>
    <t>Pour mettre en œuvre un tel plan il est vivement conseillé d'avoir recours à un logiciel spécialisé.</t>
  </si>
  <si>
    <t>l'utilitaire fournit le nombre d'essais pour un plan complet, sauf pour le cas à 8 facteurs.</t>
  </si>
  <si>
    <t>ATTENTION : au-delà de la colonne B, les cellules contiennent des formules.</t>
  </si>
  <si>
    <t>l'utilitaire fournit le nombre d'essais minimum pour un plan fractionnaire orthogonal.</t>
  </si>
  <si>
    <r>
      <rPr>
        <b/>
        <sz val="10"/>
        <rFont val="Times New Roman"/>
        <family val="1"/>
      </rPr>
      <t>Cette feuille</t>
    </r>
    <r>
      <rPr>
        <sz val="10"/>
        <rFont val="Times New Roman"/>
        <family val="1"/>
      </rPr>
      <t xml:space="preserve"> fournit le calcul du nombre minimal d'essais nécessaires</t>
    </r>
  </si>
  <si>
    <t>les effets principaux et, s'il y a au moins deux individus par cellule, toutes les interactions sans alias.</t>
  </si>
</sst>
</file>

<file path=xl/styles.xml><?xml version="1.0" encoding="utf-8"?>
<styleSheet xmlns="http://schemas.openxmlformats.org/spreadsheetml/2006/main">
  <fonts count="27">
    <font>
      <sz val="10"/>
      <name val="Times New Roman"/>
    </font>
    <font>
      <b/>
      <sz val="10"/>
      <name val="Times New Roman"/>
    </font>
    <font>
      <i/>
      <sz val="10"/>
      <name val="Times New Roman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8"/>
      <name val="Times New Roman"/>
      <family val="1"/>
    </font>
    <font>
      <b/>
      <i/>
      <sz val="8"/>
      <name val="Times New Roman"/>
      <family val="1"/>
    </font>
    <font>
      <b/>
      <i/>
      <sz val="8"/>
      <name val="Times New Roman"/>
      <family val="1"/>
    </font>
    <font>
      <sz val="12"/>
      <color indexed="18"/>
      <name val="Times New Roman"/>
      <family val="1"/>
    </font>
    <font>
      <u/>
      <sz val="12"/>
      <color indexed="18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u/>
      <sz val="14"/>
      <name val="Times New Roman"/>
      <family val="1"/>
    </font>
    <font>
      <b/>
      <u/>
      <sz val="14"/>
      <name val="Trebuchet MS"/>
      <family val="2"/>
    </font>
    <font>
      <b/>
      <sz val="14"/>
      <name val="Trebuchet MS"/>
      <family val="2"/>
    </font>
    <font>
      <sz val="14"/>
      <name val="Times New Roman"/>
      <family val="1"/>
    </font>
    <font>
      <sz val="11"/>
      <name val="Trebuchet MS"/>
      <family val="2"/>
    </font>
    <font>
      <u/>
      <sz val="7"/>
      <color theme="10"/>
      <name val="Times New Roman"/>
      <family val="1"/>
    </font>
    <font>
      <b/>
      <sz val="12"/>
      <color rgb="FFFF0000"/>
      <name val="Times New Roman"/>
      <family val="1"/>
    </font>
    <font>
      <b/>
      <sz val="14"/>
      <color rgb="FFFF0000"/>
      <name val="Trebuchet MS"/>
      <family val="2"/>
    </font>
    <font>
      <u/>
      <sz val="9"/>
      <color theme="10"/>
      <name val="Times New Roman"/>
      <family val="1"/>
    </font>
    <font>
      <b/>
      <sz val="10"/>
      <color rgb="FFFF0000"/>
      <name val="Arial"/>
      <family val="2"/>
    </font>
    <font>
      <b/>
      <u/>
      <sz val="14"/>
      <color rgb="FFFF0000"/>
      <name val="Trebuchet MS"/>
      <family val="2"/>
    </font>
    <font>
      <b/>
      <sz val="14"/>
      <color theme="3"/>
      <name val="Trebuchet MS"/>
      <family val="2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49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7" fillId="4" borderId="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5" xfId="0" applyFill="1" applyBorder="1"/>
    <xf numFmtId="0" fontId="0" fillId="5" borderId="5" xfId="0" applyFill="1" applyBorder="1" applyAlignment="1">
      <alignment horizontal="center"/>
    </xf>
    <xf numFmtId="0" fontId="5" fillId="2" borderId="0" xfId="0" applyFont="1" applyFill="1" applyBorder="1" applyAlignment="1">
      <alignment horizontal="centerContinuous"/>
    </xf>
    <xf numFmtId="0" fontId="5" fillId="2" borderId="0" xfId="0" applyFont="1" applyFill="1" applyBorder="1" applyAlignment="1"/>
    <xf numFmtId="0" fontId="8" fillId="4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6" borderId="5" xfId="0" applyFill="1" applyBorder="1"/>
    <xf numFmtId="0" fontId="0" fillId="6" borderId="5" xfId="0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5" fillId="2" borderId="0" xfId="0" applyFont="1" applyFill="1"/>
    <xf numFmtId="0" fontId="0" fillId="2" borderId="0" xfId="0" applyFill="1" applyBorder="1" applyAlignment="1">
      <alignment horizontal="left"/>
    </xf>
    <xf numFmtId="0" fontId="7" fillId="2" borderId="0" xfId="0" applyFont="1" applyFill="1" applyAlignment="1">
      <alignment horizontal="center"/>
    </xf>
    <xf numFmtId="0" fontId="0" fillId="0" borderId="0" xfId="0" applyFill="1"/>
    <xf numFmtId="0" fontId="11" fillId="2" borderId="0" xfId="0" applyFont="1" applyFill="1"/>
    <xf numFmtId="0" fontId="13" fillId="2" borderId="1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/>
    <xf numFmtId="0" fontId="0" fillId="2" borderId="10" xfId="0" applyFill="1" applyBorder="1" applyAlignment="1">
      <alignment horizontal="center"/>
    </xf>
    <xf numFmtId="0" fontId="0" fillId="2" borderId="10" xfId="0" applyFill="1" applyBorder="1" applyAlignment="1">
      <alignment horizontal="left"/>
    </xf>
    <xf numFmtId="0" fontId="13" fillId="2" borderId="12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0" fillId="6" borderId="0" xfId="0" applyFill="1" applyBorder="1"/>
    <xf numFmtId="0" fontId="0" fillId="6" borderId="0" xfId="0" applyFill="1" applyBorder="1" applyAlignment="1">
      <alignment horizontal="center"/>
    </xf>
    <xf numFmtId="0" fontId="21" fillId="6" borderId="0" xfId="0" applyFont="1" applyFill="1" applyBorder="1"/>
    <xf numFmtId="0" fontId="3" fillId="7" borderId="14" xfId="0" applyFont="1" applyFill="1" applyBorder="1" applyAlignment="1">
      <alignment vertical="center"/>
    </xf>
    <xf numFmtId="0" fontId="5" fillId="7" borderId="15" xfId="0" applyFont="1" applyFill="1" applyBorder="1" applyAlignment="1">
      <alignment vertical="center"/>
    </xf>
    <xf numFmtId="0" fontId="3" fillId="7" borderId="16" xfId="0" applyFont="1" applyFill="1" applyBorder="1" applyAlignment="1">
      <alignment horizontal="left" vertical="center"/>
    </xf>
    <xf numFmtId="0" fontId="6" fillId="7" borderId="14" xfId="0" applyFont="1" applyFill="1" applyBorder="1" applyAlignment="1">
      <alignment vertical="center"/>
    </xf>
    <xf numFmtId="0" fontId="6" fillId="7" borderId="16" xfId="0" applyFont="1" applyFill="1" applyBorder="1" applyAlignment="1">
      <alignment horizontal="left" vertical="center"/>
    </xf>
    <xf numFmtId="0" fontId="14" fillId="7" borderId="14" xfId="0" applyFont="1" applyFill="1" applyBorder="1" applyAlignment="1">
      <alignment vertical="center"/>
    </xf>
    <xf numFmtId="0" fontId="14" fillId="7" borderId="15" xfId="0" applyFont="1" applyFill="1" applyBorder="1" applyAlignment="1">
      <alignment vertical="center"/>
    </xf>
    <xf numFmtId="0" fontId="14" fillId="7" borderId="16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0" fillId="8" borderId="1" xfId="0" applyFill="1" applyBorder="1" applyAlignment="1" applyProtection="1">
      <alignment horizontal="center"/>
      <protection locked="0"/>
    </xf>
    <xf numFmtId="0" fontId="16" fillId="2" borderId="0" xfId="0" applyFont="1" applyFill="1" applyAlignment="1">
      <alignment horizontal="right"/>
    </xf>
    <xf numFmtId="0" fontId="17" fillId="2" borderId="0" xfId="0" applyFont="1" applyFill="1"/>
    <xf numFmtId="0" fontId="18" fillId="2" borderId="0" xfId="0" applyFont="1" applyFill="1"/>
    <xf numFmtId="0" fontId="18" fillId="2" borderId="0" xfId="0" applyFont="1" applyFill="1" applyBorder="1"/>
    <xf numFmtId="0" fontId="22" fillId="2" borderId="0" xfId="0" applyFont="1" applyFill="1"/>
    <xf numFmtId="0" fontId="23" fillId="2" borderId="0" xfId="1" applyFont="1" applyFill="1" applyAlignment="1" applyProtection="1"/>
    <xf numFmtId="0" fontId="25" fillId="2" borderId="0" xfId="0" applyFont="1" applyFill="1"/>
    <xf numFmtId="0" fontId="3" fillId="8" borderId="1" xfId="0" applyFont="1" applyFill="1" applyBorder="1" applyAlignment="1" applyProtection="1">
      <alignment horizontal="center"/>
      <protection locked="0"/>
    </xf>
    <xf numFmtId="0" fontId="26" fillId="2" borderId="0" xfId="0" applyFont="1" applyFill="1"/>
    <xf numFmtId="0" fontId="0" fillId="9" borderId="0" xfId="0" applyFill="1"/>
    <xf numFmtId="0" fontId="19" fillId="9" borderId="0" xfId="0" applyFont="1" applyFill="1" applyAlignment="1">
      <alignment horizontal="center"/>
    </xf>
    <xf numFmtId="0" fontId="3" fillId="9" borderId="0" xfId="0" applyFont="1" applyFill="1"/>
    <xf numFmtId="0" fontId="24" fillId="9" borderId="0" xfId="0" applyFont="1" applyFill="1"/>
    <xf numFmtId="0" fontId="13" fillId="9" borderId="0" xfId="0" applyFont="1" applyFill="1" applyBorder="1"/>
    <xf numFmtId="0" fontId="13" fillId="9" borderId="1" xfId="0" applyFont="1" applyFill="1" applyBorder="1"/>
    <xf numFmtId="0" fontId="13" fillId="9" borderId="1" xfId="0" applyFont="1" applyFill="1" applyBorder="1" applyAlignment="1">
      <alignment horizontal="center"/>
    </xf>
    <xf numFmtId="0" fontId="3" fillId="9" borderId="0" xfId="0" applyFont="1" applyFill="1" applyAlignment="1">
      <alignment horizontal="center"/>
    </xf>
    <xf numFmtId="0" fontId="3" fillId="9" borderId="1" xfId="0" applyFont="1" applyFill="1" applyBorder="1"/>
    <xf numFmtId="0" fontId="0" fillId="9" borderId="0" xfId="0" applyFill="1" applyAlignment="1">
      <alignment horizontal="center"/>
    </xf>
    <xf numFmtId="0" fontId="23" fillId="9" borderId="0" xfId="1" applyFont="1" applyFill="1" applyAlignment="1" applyProtection="1"/>
    <xf numFmtId="0" fontId="13" fillId="10" borderId="6" xfId="0" applyFont="1" applyFill="1" applyBorder="1"/>
    <xf numFmtId="0" fontId="13" fillId="10" borderId="11" xfId="0" applyFont="1" applyFill="1" applyBorder="1"/>
    <xf numFmtId="0" fontId="13" fillId="10" borderId="7" xfId="0" applyFont="1" applyFill="1" applyBorder="1"/>
    <xf numFmtId="0" fontId="13" fillId="10" borderId="4" xfId="0" applyFont="1" applyFill="1" applyBorder="1"/>
    <xf numFmtId="0" fontId="13" fillId="10" borderId="2" xfId="0" applyFont="1" applyFill="1" applyBorder="1"/>
    <xf numFmtId="0" fontId="13" fillId="10" borderId="8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hyperlink" Target="http://www.anastats.f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731520</xdr:colOff>
      <xdr:row>0</xdr:row>
      <xdr:rowOff>68580</xdr:rowOff>
    </xdr:from>
    <xdr:to>
      <xdr:col>5</xdr:col>
      <xdr:colOff>486159</xdr:colOff>
      <xdr:row>0</xdr:row>
      <xdr:rowOff>449581</xdr:rowOff>
    </xdr:to>
    <xdr:pic>
      <xdr:nvPicPr>
        <xdr:cNvPr id="4" name="Image 3" descr="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377440" y="6858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</xdr:colOff>
      <xdr:row>0</xdr:row>
      <xdr:rowOff>22860</xdr:rowOff>
    </xdr:from>
    <xdr:to>
      <xdr:col>15</xdr:col>
      <xdr:colOff>192407</xdr:colOff>
      <xdr:row>3</xdr:row>
      <xdr:rowOff>114300</xdr:rowOff>
    </xdr:to>
    <xdr:sp macro="" textlink="">
      <xdr:nvSpPr>
        <xdr:cNvPr id="1025" name="Texte 1"/>
        <xdr:cNvSpPr>
          <a:spLocks noChangeArrowheads="1"/>
        </xdr:cNvSpPr>
      </xdr:nvSpPr>
      <xdr:spPr bwMode="auto">
        <a:xfrm>
          <a:off x="91440" y="22860"/>
          <a:ext cx="6591300" cy="594360"/>
        </a:xfrm>
        <a:prstGeom prst="roundRect">
          <a:avLst>
            <a:gd name="adj" fmla="val 16667"/>
          </a:avLst>
        </a:prstGeom>
        <a:solidFill>
          <a:srgbClr val="69FFFF"/>
        </a:solidFill>
        <a:ln w="9525">
          <a:solidFill>
            <a:srgbClr val="000000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54864" tIns="36576" rIns="54864" bIns="36576" anchor="ctr" upright="1"/>
        <a:lstStyle/>
        <a:p>
          <a:pPr algn="ctr" rtl="0">
            <a:defRPr sz="1000"/>
          </a:pPr>
          <a:r>
            <a:rPr lang="fr-FR" sz="2000" b="1" i="0" u="none" strike="noStrike" baseline="0">
              <a:solidFill>
                <a:srgbClr val="000000"/>
              </a:solidFill>
              <a:latin typeface="Trebuchet MS" pitchFamily="34" charset="0"/>
            </a:rPr>
            <a:t>Recherche de plans orthogonaux minimums</a:t>
          </a:r>
        </a:p>
      </xdr:txBody>
    </xdr:sp>
    <xdr:clientData/>
  </xdr:twoCellAnchor>
  <xdr:twoCellAnchor editAs="oneCell">
    <xdr:from>
      <xdr:col>19</xdr:col>
      <xdr:colOff>365760</xdr:colOff>
      <xdr:row>0</xdr:row>
      <xdr:rowOff>30480</xdr:rowOff>
    </xdr:from>
    <xdr:to>
      <xdr:col>22</xdr:col>
      <xdr:colOff>160020</xdr:colOff>
      <xdr:row>2</xdr:row>
      <xdr:rowOff>7620</xdr:rowOff>
    </xdr:to>
    <xdr:pic>
      <xdr:nvPicPr>
        <xdr:cNvPr id="1548" name="Image 3" descr="AnaStats tt court moyen.jp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250680" y="30480"/>
          <a:ext cx="982980" cy="312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EBE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lepape.gilles@anastats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epape.gilles@anastats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B1:AA48"/>
  <sheetViews>
    <sheetView tabSelected="1" workbookViewId="0">
      <selection activeCell="D20" sqref="D20"/>
    </sheetView>
  </sheetViews>
  <sheetFormatPr baseColWidth="10" defaultRowHeight="13.2"/>
  <cols>
    <col min="1" max="1" width="5.33203125" style="72" customWidth="1"/>
    <col min="2" max="2" width="7.109375" style="72" customWidth="1"/>
    <col min="3" max="4" width="11.5546875" style="72"/>
    <col min="5" max="5" width="13" style="72" customWidth="1"/>
    <col min="6" max="6" width="10.109375" style="72" customWidth="1"/>
    <col min="7" max="8" width="13" style="72" customWidth="1"/>
    <col min="9" max="27" width="12.44140625" style="72" hidden="1" customWidth="1"/>
    <col min="28" max="16384" width="11.5546875" style="72"/>
  </cols>
  <sheetData>
    <row r="1" spans="2:27" ht="43.8" customHeight="1"/>
    <row r="2" spans="2:27" ht="14.4">
      <c r="B2" s="73" t="s">
        <v>183</v>
      </c>
      <c r="C2" s="73"/>
      <c r="D2" s="73"/>
      <c r="E2" s="73"/>
      <c r="F2" s="73"/>
      <c r="G2" s="73"/>
      <c r="H2" s="73"/>
    </row>
    <row r="4" spans="2:27">
      <c r="B4" s="74" t="s">
        <v>228</v>
      </c>
    </row>
    <row r="5" spans="2:27">
      <c r="B5" s="74" t="s">
        <v>184</v>
      </c>
    </row>
    <row r="6" spans="2:27">
      <c r="B6" s="74" t="s">
        <v>229</v>
      </c>
    </row>
    <row r="7" spans="2:27">
      <c r="B7" s="74" t="s">
        <v>185</v>
      </c>
    </row>
    <row r="8" spans="2:27">
      <c r="B8" s="74"/>
    </row>
    <row r="9" spans="2:27">
      <c r="B9" s="74" t="s">
        <v>188</v>
      </c>
    </row>
    <row r="10" spans="2:27">
      <c r="B10" s="74" t="s">
        <v>186</v>
      </c>
    </row>
    <row r="11" spans="2:27">
      <c r="B11" s="75" t="str">
        <f>IF(J12&gt;0,"ATTENTION : il ne peut y avoir de facteur à un seul niveau","")</f>
        <v/>
      </c>
    </row>
    <row r="12" spans="2:27">
      <c r="B12" s="75" t="str">
        <f>IF(J13&gt;0,"ATTENTION : le nombre maximal de niveaux est 20","")</f>
        <v/>
      </c>
      <c r="I12" s="74" t="s">
        <v>189</v>
      </c>
      <c r="J12" s="72">
        <f>COUNTIF(D17:D46,1)</f>
        <v>0</v>
      </c>
    </row>
    <row r="13" spans="2:27">
      <c r="C13" s="83" t="s">
        <v>187</v>
      </c>
      <c r="D13" s="84"/>
      <c r="E13" s="85"/>
      <c r="H13" s="76"/>
      <c r="I13" s="74" t="s">
        <v>190</v>
      </c>
      <c r="J13" s="72">
        <f>COUNTIF(D17:D46,"&gt;20")</f>
        <v>0</v>
      </c>
    </row>
    <row r="14" spans="2:27">
      <c r="C14" s="86" t="s">
        <v>222</v>
      </c>
      <c r="D14" s="87"/>
      <c r="E14" s="88">
        <f>PRODUCT(I19:AA19)</f>
        <v>32</v>
      </c>
      <c r="H14" s="76"/>
    </row>
    <row r="16" spans="2:27">
      <c r="C16" s="77" t="s">
        <v>163</v>
      </c>
      <c r="D16" s="78" t="s">
        <v>221</v>
      </c>
      <c r="E16" s="74"/>
      <c r="F16" s="74"/>
      <c r="G16" s="74"/>
      <c r="I16" s="79" t="s">
        <v>164</v>
      </c>
      <c r="J16" s="79" t="s">
        <v>165</v>
      </c>
      <c r="K16" s="79" t="s">
        <v>166</v>
      </c>
      <c r="L16" s="79" t="s">
        <v>167</v>
      </c>
      <c r="M16" s="79" t="s">
        <v>168</v>
      </c>
      <c r="N16" s="79" t="s">
        <v>169</v>
      </c>
      <c r="O16" s="79" t="s">
        <v>170</v>
      </c>
      <c r="P16" s="79" t="s">
        <v>171</v>
      </c>
      <c r="Q16" s="79" t="s">
        <v>172</v>
      </c>
      <c r="R16" s="79" t="s">
        <v>173</v>
      </c>
      <c r="S16" s="79" t="s">
        <v>174</v>
      </c>
      <c r="T16" s="79" t="s">
        <v>175</v>
      </c>
      <c r="U16" s="79" t="s">
        <v>176</v>
      </c>
      <c r="V16" s="79" t="s">
        <v>177</v>
      </c>
      <c r="W16" s="79" t="s">
        <v>178</v>
      </c>
      <c r="X16" s="79" t="s">
        <v>179</v>
      </c>
      <c r="Y16" s="79" t="s">
        <v>180</v>
      </c>
      <c r="Z16" s="79" t="s">
        <v>181</v>
      </c>
      <c r="AA16" s="79" t="s">
        <v>182</v>
      </c>
    </row>
    <row r="17" spans="3:27">
      <c r="C17" s="80" t="s">
        <v>191</v>
      </c>
      <c r="D17" s="70">
        <v>4</v>
      </c>
      <c r="I17" s="81">
        <f>COUNTIF($D$17:$D$46,2)</f>
        <v>3</v>
      </c>
      <c r="J17" s="81">
        <f>COUNTIF($D$17:$D$46,3)</f>
        <v>0</v>
      </c>
      <c r="K17" s="81">
        <f>COUNTIF($D$17:$D$46,4)</f>
        <v>1</v>
      </c>
      <c r="L17" s="81">
        <f>COUNTIF($D$17:$D$46,5)</f>
        <v>0</v>
      </c>
      <c r="M17" s="81">
        <f>COUNTIF($D$17:$D$46,6)</f>
        <v>0</v>
      </c>
      <c r="N17" s="81">
        <f>COUNTIF($D$17:$D$46,7)</f>
        <v>0</v>
      </c>
      <c r="O17" s="81">
        <f>COUNTIF($D$17:$D$46,8)</f>
        <v>0</v>
      </c>
      <c r="P17" s="81">
        <f>COUNTIF($D$17:$D$46,9)</f>
        <v>0</v>
      </c>
      <c r="Q17" s="81">
        <f>COUNTIF($D$17:$D$46,10)</f>
        <v>0</v>
      </c>
      <c r="R17" s="81">
        <f>COUNTIF($D$17:$D$46,11)</f>
        <v>0</v>
      </c>
      <c r="S17" s="81">
        <f>COUNTIF($D$17:$D$46,12)</f>
        <v>0</v>
      </c>
      <c r="T17" s="81">
        <f>COUNTIF($D$17:$D$46,13)</f>
        <v>0</v>
      </c>
      <c r="U17" s="81">
        <f>COUNTIF($D$17:$D$46,14)</f>
        <v>0</v>
      </c>
      <c r="V17" s="81">
        <f>COUNTIF($D$17:$D$46,15)</f>
        <v>0</v>
      </c>
      <c r="W17" s="81">
        <f>COUNTIF($D$17:$D$46,16)</f>
        <v>0</v>
      </c>
      <c r="X17" s="81">
        <f>COUNTIF($D$17:$D$46,17)</f>
        <v>0</v>
      </c>
      <c r="Y17" s="81">
        <f>COUNTIF($D$17:$D$46,18)</f>
        <v>0</v>
      </c>
      <c r="Z17" s="81">
        <f>COUNTIF($D$17:$D$46,19)</f>
        <v>0</v>
      </c>
      <c r="AA17" s="81">
        <f>COUNTIF($D$17:$D$46,20)</f>
        <v>0</v>
      </c>
    </row>
    <row r="18" spans="3:27">
      <c r="C18" s="80" t="s">
        <v>192</v>
      </c>
      <c r="D18" s="62">
        <v>2</v>
      </c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</row>
    <row r="19" spans="3:27">
      <c r="C19" s="80" t="s">
        <v>193</v>
      </c>
      <c r="D19" s="62">
        <v>2</v>
      </c>
      <c r="I19" s="81">
        <f>IF(I17&gt;0,2^I17,1)</f>
        <v>8</v>
      </c>
      <c r="J19" s="81">
        <f>IF(J17&gt;0,3^J17,1)</f>
        <v>1</v>
      </c>
      <c r="K19" s="81">
        <f>IF(K17&gt;0,4^K17,1)</f>
        <v>4</v>
      </c>
      <c r="L19" s="81">
        <f>IF(L17&gt;0,5^L17,1)</f>
        <v>1</v>
      </c>
      <c r="M19" s="81">
        <f>IF(M17&gt;0,6^M17,1)</f>
        <v>1</v>
      </c>
      <c r="N19" s="81">
        <f>IF(N17&gt;0,7^N17,1)</f>
        <v>1</v>
      </c>
      <c r="O19" s="81">
        <f>IF(O17&gt;0,8^O17,1)</f>
        <v>1</v>
      </c>
      <c r="P19" s="81">
        <f>IF(P17&gt;0,9^P17,1)</f>
        <v>1</v>
      </c>
      <c r="Q19" s="81">
        <f>IF(Q17&gt;0,10^Q17,1)</f>
        <v>1</v>
      </c>
      <c r="R19" s="81">
        <f>IF(R17&gt;0,11^R17,1)</f>
        <v>1</v>
      </c>
      <c r="S19" s="81">
        <f>IF(S17&gt;0,12^S17,1)</f>
        <v>1</v>
      </c>
      <c r="T19" s="81">
        <f>IF(T17&gt;0,13^T17,1)</f>
        <v>1</v>
      </c>
      <c r="U19" s="81">
        <f>IF(U17&gt;0,14^U17,1)</f>
        <v>1</v>
      </c>
      <c r="V19" s="81">
        <f>IF(V17&gt;0,15^V17,1)</f>
        <v>1</v>
      </c>
      <c r="W19" s="81">
        <f>IF(W17&gt;0,16^W17,1)</f>
        <v>1</v>
      </c>
      <c r="X19" s="81">
        <f>IF(X17&gt;0,17^X17,1)</f>
        <v>1</v>
      </c>
      <c r="Y19" s="81">
        <f>IF(Y17&gt;0,18^Y17,1)</f>
        <v>1</v>
      </c>
      <c r="Z19" s="81">
        <f>IF(Z17&gt;0,19^Z17,1)</f>
        <v>1</v>
      </c>
      <c r="AA19" s="81">
        <f>IF(AA17&gt;0,20^AA17,1)</f>
        <v>1</v>
      </c>
    </row>
    <row r="20" spans="3:27">
      <c r="C20" s="80" t="s">
        <v>194</v>
      </c>
      <c r="D20" s="62">
        <v>2</v>
      </c>
    </row>
    <row r="21" spans="3:27">
      <c r="C21" s="80" t="s">
        <v>195</v>
      </c>
      <c r="D21" s="62">
        <v>0</v>
      </c>
    </row>
    <row r="22" spans="3:27">
      <c r="C22" s="80" t="s">
        <v>196</v>
      </c>
      <c r="D22" s="62">
        <v>0</v>
      </c>
    </row>
    <row r="23" spans="3:27">
      <c r="C23" s="80" t="s">
        <v>197</v>
      </c>
      <c r="D23" s="62">
        <v>0</v>
      </c>
    </row>
    <row r="24" spans="3:27">
      <c r="C24" s="80" t="s">
        <v>198</v>
      </c>
      <c r="D24" s="62">
        <v>0</v>
      </c>
    </row>
    <row r="25" spans="3:27">
      <c r="C25" s="80" t="s">
        <v>199</v>
      </c>
      <c r="D25" s="62">
        <v>0</v>
      </c>
    </row>
    <row r="26" spans="3:27">
      <c r="C26" s="80" t="s">
        <v>200</v>
      </c>
      <c r="D26" s="62">
        <v>0</v>
      </c>
    </row>
    <row r="27" spans="3:27">
      <c r="C27" s="80" t="s">
        <v>201</v>
      </c>
      <c r="D27" s="62">
        <v>0</v>
      </c>
    </row>
    <row r="28" spans="3:27">
      <c r="C28" s="80" t="s">
        <v>202</v>
      </c>
      <c r="D28" s="62">
        <v>0</v>
      </c>
    </row>
    <row r="29" spans="3:27">
      <c r="C29" s="80" t="s">
        <v>203</v>
      </c>
      <c r="D29" s="62">
        <v>0</v>
      </c>
    </row>
    <row r="30" spans="3:27">
      <c r="C30" s="80" t="s">
        <v>204</v>
      </c>
      <c r="D30" s="62">
        <v>0</v>
      </c>
    </row>
    <row r="31" spans="3:27">
      <c r="C31" s="80" t="s">
        <v>205</v>
      </c>
      <c r="D31" s="62">
        <v>0</v>
      </c>
    </row>
    <row r="32" spans="3:27">
      <c r="C32" s="80" t="s">
        <v>206</v>
      </c>
      <c r="D32" s="62">
        <v>0</v>
      </c>
    </row>
    <row r="33" spans="2:4">
      <c r="C33" s="80" t="s">
        <v>207</v>
      </c>
      <c r="D33" s="62">
        <v>0</v>
      </c>
    </row>
    <row r="34" spans="2:4">
      <c r="C34" s="80" t="s">
        <v>208</v>
      </c>
      <c r="D34" s="62">
        <v>0</v>
      </c>
    </row>
    <row r="35" spans="2:4">
      <c r="C35" s="80" t="s">
        <v>209</v>
      </c>
      <c r="D35" s="62">
        <v>0</v>
      </c>
    </row>
    <row r="36" spans="2:4">
      <c r="C36" s="80" t="s">
        <v>210</v>
      </c>
      <c r="D36" s="62">
        <v>0</v>
      </c>
    </row>
    <row r="37" spans="2:4">
      <c r="C37" s="80" t="s">
        <v>211</v>
      </c>
      <c r="D37" s="62">
        <v>0</v>
      </c>
    </row>
    <row r="38" spans="2:4">
      <c r="C38" s="80" t="s">
        <v>212</v>
      </c>
      <c r="D38" s="62">
        <v>0</v>
      </c>
    </row>
    <row r="39" spans="2:4">
      <c r="C39" s="80" t="s">
        <v>213</v>
      </c>
      <c r="D39" s="62">
        <v>0</v>
      </c>
    </row>
    <row r="40" spans="2:4">
      <c r="C40" s="80" t="s">
        <v>214</v>
      </c>
      <c r="D40" s="62">
        <v>0</v>
      </c>
    </row>
    <row r="41" spans="2:4">
      <c r="C41" s="80" t="s">
        <v>215</v>
      </c>
      <c r="D41" s="62">
        <v>0</v>
      </c>
    </row>
    <row r="42" spans="2:4">
      <c r="C42" s="80" t="s">
        <v>216</v>
      </c>
      <c r="D42" s="62">
        <v>0</v>
      </c>
    </row>
    <row r="43" spans="2:4">
      <c r="C43" s="80" t="s">
        <v>217</v>
      </c>
      <c r="D43" s="62">
        <v>0</v>
      </c>
    </row>
    <row r="44" spans="2:4">
      <c r="C44" s="80" t="s">
        <v>218</v>
      </c>
      <c r="D44" s="62">
        <v>0</v>
      </c>
    </row>
    <row r="45" spans="2:4">
      <c r="C45" s="80" t="s">
        <v>219</v>
      </c>
      <c r="D45" s="62">
        <v>0</v>
      </c>
    </row>
    <row r="46" spans="2:4">
      <c r="C46" s="80" t="s">
        <v>220</v>
      </c>
      <c r="D46" s="62">
        <v>0</v>
      </c>
    </row>
    <row r="48" spans="2:4">
      <c r="B48" s="82" t="s">
        <v>161</v>
      </c>
    </row>
  </sheetData>
  <sheetProtection sheet="1" objects="1" scenarios="1"/>
  <mergeCells count="1">
    <mergeCell ref="B2:H2"/>
  </mergeCells>
  <hyperlinks>
    <hyperlink ref="B48" r:id="rId1" display="Conatct : lepape.gilles@anastats.fr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/>
  <dimension ref="A1:DY328"/>
  <sheetViews>
    <sheetView zoomScale="70" zoomScaleNormal="70" workbookViewId="0">
      <selection activeCell="B10" sqref="B10"/>
    </sheetView>
  </sheetViews>
  <sheetFormatPr baseColWidth="10" defaultRowHeight="13.2"/>
  <cols>
    <col min="1" max="1" width="13.77734375" customWidth="1"/>
    <col min="2" max="2" width="13.109375" style="10" customWidth="1"/>
    <col min="3" max="3" width="7.33203125" style="10" customWidth="1"/>
    <col min="4" max="4" width="7.6640625" style="10" customWidth="1"/>
    <col min="5" max="7" width="5.77734375" style="10" customWidth="1"/>
    <col min="8" max="8" width="5.6640625" style="10" customWidth="1"/>
    <col min="9" max="10" width="5.77734375" style="10" customWidth="1"/>
    <col min="11" max="14" width="5.77734375" customWidth="1"/>
    <col min="15" max="15" width="6.88671875" customWidth="1"/>
    <col min="16" max="32" width="5.77734375" customWidth="1"/>
    <col min="33" max="47" width="7.33203125" customWidth="1"/>
    <col min="48" max="61" width="6.77734375" customWidth="1"/>
    <col min="62" max="67" width="8.6640625" customWidth="1"/>
    <col min="68" max="101" width="9.77734375" customWidth="1"/>
    <col min="102" max="129" width="13.6640625" customWidth="1"/>
    <col min="130" max="148" width="5.77734375" customWidth="1"/>
  </cols>
  <sheetData>
    <row r="1" spans="1:29" s="37" customFormat="1">
      <c r="A1" s="1"/>
      <c r="B1" s="8"/>
      <c r="C1" s="8"/>
      <c r="D1" s="8"/>
      <c r="E1" s="8"/>
      <c r="F1" s="8"/>
      <c r="G1" s="8"/>
      <c r="H1" s="8"/>
      <c r="I1" s="8"/>
      <c r="J1" s="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s="37" customFormat="1">
      <c r="A2" s="1"/>
      <c r="B2" s="8"/>
      <c r="C2" s="8"/>
      <c r="D2" s="8"/>
      <c r="E2" s="8"/>
      <c r="F2" s="8"/>
      <c r="G2" s="8"/>
      <c r="H2" s="8"/>
      <c r="I2" s="8"/>
      <c r="J2" s="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s="37" customFormat="1">
      <c r="A3" s="1"/>
      <c r="B3" s="8"/>
      <c r="C3" s="8"/>
      <c r="D3" s="8"/>
      <c r="E3" s="9"/>
      <c r="F3" s="8"/>
      <c r="G3" s="8"/>
      <c r="H3" s="8"/>
      <c r="I3" s="8"/>
      <c r="J3" s="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s="37" customFormat="1" ht="15.6">
      <c r="A4" s="1"/>
      <c r="B4" s="8"/>
      <c r="C4" s="8"/>
      <c r="D4" s="8"/>
      <c r="E4" s="1"/>
      <c r="F4" s="8"/>
      <c r="G4" s="8"/>
      <c r="H4" s="8"/>
      <c r="I4" s="8"/>
      <c r="J4" s="8"/>
      <c r="K4" s="1"/>
      <c r="L4" s="1"/>
      <c r="M4" s="1"/>
      <c r="N4" s="1"/>
      <c r="O4" s="1"/>
      <c r="P4" s="1"/>
      <c r="Q4" s="1"/>
      <c r="R4" s="38" t="s">
        <v>53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37" customFormat="1" ht="13.5" customHeight="1">
      <c r="A5" s="1"/>
      <c r="B5" s="8"/>
      <c r="C5" s="8"/>
      <c r="D5" s="8"/>
      <c r="E5" s="1"/>
      <c r="F5" s="8"/>
      <c r="G5" s="8"/>
      <c r="H5" s="8"/>
      <c r="I5" s="8"/>
      <c r="J5" s="8"/>
      <c r="K5" s="1"/>
      <c r="L5" s="1"/>
      <c r="M5" s="1"/>
      <c r="N5" s="1"/>
      <c r="O5" s="1"/>
      <c r="P5" s="1"/>
      <c r="Q5" s="1"/>
      <c r="R5" s="1"/>
      <c r="S5" s="38" t="s">
        <v>54</v>
      </c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37" customForma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37" customFormat="1" ht="18">
      <c r="A7" s="63" t="s">
        <v>102</v>
      </c>
      <c r="B7" s="64" t="s">
        <v>162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s="37" customFormat="1" ht="18">
      <c r="A8" s="65"/>
      <c r="B8" s="64" t="s">
        <v>225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37" customFormat="1" ht="18">
      <c r="A9" s="65"/>
      <c r="B9" s="64" t="s">
        <v>103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s="37" customFormat="1" ht="18">
      <c r="A10" s="65"/>
      <c r="B10" s="64" t="s">
        <v>227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37" customFormat="1" ht="18">
      <c r="A11" s="65"/>
      <c r="B11" s="69" t="s">
        <v>223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s="37" customFormat="1" ht="18">
      <c r="A12" s="65"/>
      <c r="B12" s="64"/>
      <c r="C12" s="67" t="s">
        <v>224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s="37" customFormat="1" ht="18">
      <c r="A13" s="65"/>
      <c r="B13" s="6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s="37" customFormat="1" ht="18">
      <c r="A14" s="66"/>
      <c r="B14" s="71" t="s">
        <v>226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s="37" customFormat="1" ht="18">
      <c r="A15" s="66"/>
      <c r="B15" s="67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37" customFormat="1" ht="18">
      <c r="A16" s="66"/>
      <c r="B16" s="68" t="s">
        <v>161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s="37" customFormat="1" ht="13.8" thickBot="1">
      <c r="A17" s="44"/>
      <c r="B17" s="45"/>
      <c r="C17" s="45"/>
      <c r="D17" s="45"/>
      <c r="E17" s="46"/>
      <c r="F17" s="45"/>
      <c r="G17" s="45"/>
      <c r="H17" s="45"/>
      <c r="I17" s="45"/>
      <c r="J17" s="45"/>
      <c r="K17" s="44"/>
      <c r="L17" s="44"/>
      <c r="M17" s="44"/>
      <c r="N17" s="44"/>
      <c r="O17" s="44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s="37" customFormat="1" ht="18" thickBot="1">
      <c r="A18" s="61" t="s">
        <v>0</v>
      </c>
      <c r="B18" s="11" t="s">
        <v>1</v>
      </c>
      <c r="C18" s="11"/>
      <c r="D18" s="11"/>
      <c r="E18" s="11"/>
      <c r="F18" s="11"/>
      <c r="G18" s="11"/>
      <c r="H18" s="11"/>
      <c r="I18" s="4"/>
      <c r="J18" s="4"/>
      <c r="K18" s="55" t="s">
        <v>2</v>
      </c>
      <c r="L18" s="53"/>
      <c r="M18" s="53"/>
      <c r="N18" s="53"/>
      <c r="O18" s="56">
        <f>1+SUM(D20:D25)</f>
        <v>7</v>
      </c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4.4" thickBot="1">
      <c r="A19" s="12" t="s">
        <v>3</v>
      </c>
      <c r="B19" s="13" t="s">
        <v>4</v>
      </c>
      <c r="C19" s="4" t="s">
        <v>5</v>
      </c>
      <c r="D19" s="7" t="s">
        <v>6</v>
      </c>
      <c r="E19" s="11"/>
      <c r="F19" s="11"/>
      <c r="G19" s="11"/>
      <c r="H19" s="11"/>
      <c r="I19" s="4"/>
      <c r="J19" s="4"/>
      <c r="K19" s="55" t="s">
        <v>7</v>
      </c>
      <c r="L19" s="53"/>
      <c r="M19" s="53"/>
      <c r="N19" s="53"/>
      <c r="O19" s="56">
        <f>LCM(E20:J25)</f>
        <v>8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18" thickBot="1">
      <c r="A20" s="14" t="s">
        <v>8</v>
      </c>
      <c r="B20" s="6" t="s">
        <v>9</v>
      </c>
      <c r="C20" s="15">
        <v>2</v>
      </c>
      <c r="D20" s="2">
        <f>C20-1</f>
        <v>1</v>
      </c>
      <c r="E20" s="16">
        <v>1</v>
      </c>
      <c r="F20" s="17">
        <v>1</v>
      </c>
      <c r="G20" s="17">
        <v>1</v>
      </c>
      <c r="H20" s="17">
        <v>1</v>
      </c>
      <c r="I20" s="17">
        <v>1</v>
      </c>
      <c r="J20" s="17">
        <v>1</v>
      </c>
      <c r="K20" s="57" t="s">
        <v>10</v>
      </c>
      <c r="L20" s="58"/>
      <c r="M20" s="58"/>
      <c r="N20" s="58"/>
      <c r="O20" s="59">
        <f>MAX(O18:O19)</f>
        <v>8</v>
      </c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>
      <c r="A21" s="14" t="s">
        <v>11</v>
      </c>
      <c r="B21" s="6" t="s">
        <v>12</v>
      </c>
      <c r="C21" s="15">
        <v>2</v>
      </c>
      <c r="D21" s="2">
        <f>C21-1</f>
        <v>1</v>
      </c>
      <c r="E21" s="18">
        <f>$C21*E$26</f>
        <v>4</v>
      </c>
      <c r="F21" s="16">
        <v>1</v>
      </c>
      <c r="G21" s="17">
        <v>1</v>
      </c>
      <c r="H21" s="17">
        <v>1</v>
      </c>
      <c r="I21" s="17">
        <v>1</v>
      </c>
      <c r="J21" s="17">
        <v>1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>
      <c r="A22" s="14" t="s">
        <v>13</v>
      </c>
      <c r="B22" s="6" t="s">
        <v>14</v>
      </c>
      <c r="C22" s="15">
        <v>2</v>
      </c>
      <c r="D22" s="2">
        <f>C22-1</f>
        <v>1</v>
      </c>
      <c r="E22" s="18">
        <f>$C22*E$26</f>
        <v>4</v>
      </c>
      <c r="F22" s="18">
        <f>$C22*F$26</f>
        <v>4</v>
      </c>
      <c r="G22" s="16">
        <v>1</v>
      </c>
      <c r="H22" s="17">
        <v>1</v>
      </c>
      <c r="I22" s="17">
        <v>1</v>
      </c>
      <c r="J22" s="17">
        <v>1</v>
      </c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>
      <c r="A23" s="1"/>
      <c r="B23" s="6" t="s">
        <v>15</v>
      </c>
      <c r="C23" s="62">
        <f>C20*C21</f>
        <v>4</v>
      </c>
      <c r="D23" s="2">
        <f>IF(C23&lt;&gt;1,D20*D21,0)</f>
        <v>1</v>
      </c>
      <c r="E23" s="16">
        <v>1</v>
      </c>
      <c r="F23" s="16">
        <v>1</v>
      </c>
      <c r="G23" s="18">
        <f>$C23*G$26</f>
        <v>8</v>
      </c>
      <c r="H23" s="16">
        <v>1</v>
      </c>
      <c r="I23" s="17">
        <v>1</v>
      </c>
      <c r="J23" s="17">
        <v>1</v>
      </c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>
      <c r="A24" s="1"/>
      <c r="B24" s="6" t="s">
        <v>16</v>
      </c>
      <c r="C24" s="62">
        <f>C20*C22</f>
        <v>4</v>
      </c>
      <c r="D24" s="2">
        <f>IF(C24&lt;&gt;1,D20*D22,0)</f>
        <v>1</v>
      </c>
      <c r="E24" s="16">
        <v>1</v>
      </c>
      <c r="F24" s="18">
        <f>$C24*F$26</f>
        <v>8</v>
      </c>
      <c r="G24" s="16">
        <v>1</v>
      </c>
      <c r="H24" s="16">
        <v>1</v>
      </c>
      <c r="I24" s="16">
        <v>1</v>
      </c>
      <c r="J24" s="17">
        <v>1</v>
      </c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>
      <c r="A25" s="1"/>
      <c r="B25" s="6" t="s">
        <v>17</v>
      </c>
      <c r="C25" s="62">
        <f>C21*C22</f>
        <v>4</v>
      </c>
      <c r="D25" s="2">
        <f>IF(C25&lt;&gt;1,D21*D22,0)</f>
        <v>1</v>
      </c>
      <c r="E25" s="18">
        <f>$C25*E$26</f>
        <v>8</v>
      </c>
      <c r="F25" s="16">
        <v>1</v>
      </c>
      <c r="G25" s="16">
        <v>1</v>
      </c>
      <c r="H25" s="16">
        <v>1</v>
      </c>
      <c r="I25" s="16">
        <v>1</v>
      </c>
      <c r="J25" s="16">
        <v>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>
      <c r="A26" s="1"/>
      <c r="B26" s="19"/>
      <c r="C26" s="4"/>
      <c r="D26" s="4"/>
      <c r="E26" s="2">
        <f>C20</f>
        <v>2</v>
      </c>
      <c r="F26" s="2">
        <f>C21</f>
        <v>2</v>
      </c>
      <c r="G26" s="2">
        <f>C22</f>
        <v>2</v>
      </c>
      <c r="H26" s="2">
        <f>C23</f>
        <v>4</v>
      </c>
      <c r="I26" s="2">
        <f>C24</f>
        <v>4</v>
      </c>
      <c r="J26" s="2">
        <f>C25</f>
        <v>4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>
      <c r="A27" s="1"/>
      <c r="B27" s="20"/>
      <c r="C27" s="5"/>
      <c r="D27" s="5"/>
      <c r="E27" s="6" t="s">
        <v>9</v>
      </c>
      <c r="F27" s="6" t="s">
        <v>12</v>
      </c>
      <c r="G27" s="6" t="s">
        <v>14</v>
      </c>
      <c r="H27" s="6" t="s">
        <v>15</v>
      </c>
      <c r="I27" s="6" t="s">
        <v>16</v>
      </c>
      <c r="J27" s="6" t="s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13.8" thickBot="1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ht="18" thickBot="1">
      <c r="A29" s="61" t="s">
        <v>18</v>
      </c>
      <c r="B29" s="11"/>
      <c r="C29" s="23"/>
      <c r="D29" s="23"/>
      <c r="E29" s="23"/>
      <c r="F29" s="23"/>
      <c r="G29" s="23"/>
      <c r="H29" s="23"/>
      <c r="I29" s="8"/>
      <c r="J29" s="8"/>
      <c r="K29" s="55" t="s">
        <v>2</v>
      </c>
      <c r="L29" s="53"/>
      <c r="M29" s="53"/>
      <c r="N29" s="53"/>
      <c r="O29" s="56">
        <f>1+SUM(D32:D45)</f>
        <v>15</v>
      </c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4.4" thickBot="1">
      <c r="A30" s="24"/>
      <c r="B30" s="11" t="s">
        <v>19</v>
      </c>
      <c r="C30" s="23"/>
      <c r="D30" s="23"/>
      <c r="E30" s="23"/>
      <c r="F30" s="23"/>
      <c r="G30" s="23"/>
      <c r="H30" s="23"/>
      <c r="I30" s="8"/>
      <c r="J30" s="8"/>
      <c r="K30" s="55" t="s">
        <v>7</v>
      </c>
      <c r="L30" s="53"/>
      <c r="M30" s="53"/>
      <c r="N30" s="53"/>
      <c r="O30" s="56">
        <f>LCM(E32:R45)</f>
        <v>16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18" thickBot="1">
      <c r="A31" s="12" t="s">
        <v>3</v>
      </c>
      <c r="B31" s="13" t="s">
        <v>4</v>
      </c>
      <c r="C31" s="4" t="s">
        <v>5</v>
      </c>
      <c r="D31" s="7" t="s">
        <v>6</v>
      </c>
      <c r="E31" s="23"/>
      <c r="F31" s="23"/>
      <c r="G31" s="23"/>
      <c r="H31" s="23"/>
      <c r="I31" s="8"/>
      <c r="J31" s="8"/>
      <c r="K31" s="57" t="s">
        <v>10</v>
      </c>
      <c r="L31" s="58"/>
      <c r="M31" s="58"/>
      <c r="N31" s="58"/>
      <c r="O31" s="59">
        <f>MAX(O29:O30)</f>
        <v>16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>
      <c r="A32" s="14" t="s">
        <v>8</v>
      </c>
      <c r="B32" s="6" t="s">
        <v>9</v>
      </c>
      <c r="C32" s="15">
        <v>2</v>
      </c>
      <c r="D32" s="2">
        <f>C32-1</f>
        <v>1</v>
      </c>
      <c r="E32" s="25">
        <v>1</v>
      </c>
      <c r="F32" s="26">
        <v>1</v>
      </c>
      <c r="G32" s="26">
        <v>1</v>
      </c>
      <c r="H32" s="26">
        <v>1</v>
      </c>
      <c r="I32" s="26">
        <v>1</v>
      </c>
      <c r="J32" s="26">
        <v>1</v>
      </c>
      <c r="K32" s="26">
        <v>1</v>
      </c>
      <c r="L32" s="26">
        <v>1</v>
      </c>
      <c r="M32" s="26">
        <v>1</v>
      </c>
      <c r="N32" s="26">
        <v>1</v>
      </c>
      <c r="O32" s="26">
        <v>1</v>
      </c>
      <c r="P32" s="26">
        <v>1</v>
      </c>
      <c r="Q32" s="26">
        <v>1</v>
      </c>
      <c r="R32" s="26">
        <v>1</v>
      </c>
      <c r="S32" s="26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34">
      <c r="A33" s="14" t="s">
        <v>11</v>
      </c>
      <c r="B33" s="6" t="s">
        <v>12</v>
      </c>
      <c r="C33" s="15">
        <v>2</v>
      </c>
      <c r="D33" s="2">
        <f>C33-1</f>
        <v>1</v>
      </c>
      <c r="E33" s="18">
        <f>$C33*E$46</f>
        <v>4</v>
      </c>
      <c r="F33" s="25">
        <v>1</v>
      </c>
      <c r="G33" s="26">
        <v>1</v>
      </c>
      <c r="H33" s="26">
        <v>1</v>
      </c>
      <c r="I33" s="26">
        <v>1</v>
      </c>
      <c r="J33" s="26">
        <v>1</v>
      </c>
      <c r="K33" s="26">
        <v>1</v>
      </c>
      <c r="L33" s="26">
        <v>1</v>
      </c>
      <c r="M33" s="26">
        <v>1</v>
      </c>
      <c r="N33" s="26">
        <v>1</v>
      </c>
      <c r="O33" s="26">
        <v>1</v>
      </c>
      <c r="P33" s="26">
        <v>1</v>
      </c>
      <c r="Q33" s="26">
        <v>1</v>
      </c>
      <c r="R33" s="26">
        <v>1</v>
      </c>
      <c r="S33" s="26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34">
      <c r="A34" s="14" t="s">
        <v>13</v>
      </c>
      <c r="B34" s="6" t="s">
        <v>14</v>
      </c>
      <c r="C34" s="15">
        <v>2</v>
      </c>
      <c r="D34" s="2">
        <f>C34-1</f>
        <v>1</v>
      </c>
      <c r="E34" s="18">
        <f>$C34*E$46</f>
        <v>4</v>
      </c>
      <c r="F34" s="18">
        <f>$C34*F$46</f>
        <v>4</v>
      </c>
      <c r="G34" s="25">
        <v>1</v>
      </c>
      <c r="H34" s="26">
        <v>1</v>
      </c>
      <c r="I34" s="26">
        <v>1</v>
      </c>
      <c r="J34" s="26">
        <v>1</v>
      </c>
      <c r="K34" s="26">
        <v>1</v>
      </c>
      <c r="L34" s="26">
        <v>1</v>
      </c>
      <c r="M34" s="26">
        <v>1</v>
      </c>
      <c r="N34" s="26">
        <v>1</v>
      </c>
      <c r="O34" s="26">
        <v>1</v>
      </c>
      <c r="P34" s="26">
        <v>1</v>
      </c>
      <c r="Q34" s="26">
        <v>1</v>
      </c>
      <c r="R34" s="26">
        <v>1</v>
      </c>
      <c r="S34" s="26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34">
      <c r="A35" s="14" t="s">
        <v>55</v>
      </c>
      <c r="B35" s="6" t="s">
        <v>20</v>
      </c>
      <c r="C35" s="15">
        <v>2</v>
      </c>
      <c r="D35" s="2">
        <f>C35-1</f>
        <v>1</v>
      </c>
      <c r="E35" s="18">
        <f>$C35*E$46</f>
        <v>4</v>
      </c>
      <c r="F35" s="18">
        <f>$C35*F$46</f>
        <v>4</v>
      </c>
      <c r="G35" s="18">
        <f>$C35*G$46</f>
        <v>4</v>
      </c>
      <c r="H35" s="25">
        <v>1</v>
      </c>
      <c r="I35" s="26">
        <v>1</v>
      </c>
      <c r="J35" s="26">
        <v>1</v>
      </c>
      <c r="K35" s="26">
        <v>1</v>
      </c>
      <c r="L35" s="26">
        <v>1</v>
      </c>
      <c r="M35" s="26">
        <v>1</v>
      </c>
      <c r="N35" s="26">
        <v>1</v>
      </c>
      <c r="O35" s="26">
        <v>1</v>
      </c>
      <c r="P35" s="26">
        <v>1</v>
      </c>
      <c r="Q35" s="26">
        <v>1</v>
      </c>
      <c r="R35" s="26">
        <v>1</v>
      </c>
      <c r="S35" s="26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34">
      <c r="A36" s="1"/>
      <c r="B36" s="6" t="s">
        <v>15</v>
      </c>
      <c r="C36" s="62">
        <f>C32*C33</f>
        <v>4</v>
      </c>
      <c r="D36" s="2">
        <f>IF(C36&lt;&gt;1,D32*D33,0)</f>
        <v>1</v>
      </c>
      <c r="E36" s="25">
        <v>1</v>
      </c>
      <c r="F36" s="25">
        <v>1</v>
      </c>
      <c r="G36" s="18">
        <f>$C36*G$46</f>
        <v>8</v>
      </c>
      <c r="H36" s="18">
        <f>$C36*H$46</f>
        <v>8</v>
      </c>
      <c r="I36" s="25">
        <v>1</v>
      </c>
      <c r="J36" s="26">
        <v>1</v>
      </c>
      <c r="K36" s="26">
        <v>1</v>
      </c>
      <c r="L36" s="26">
        <v>1</v>
      </c>
      <c r="M36" s="26">
        <v>1</v>
      </c>
      <c r="N36" s="26">
        <v>1</v>
      </c>
      <c r="O36" s="26">
        <v>1</v>
      </c>
      <c r="P36" s="26">
        <v>1</v>
      </c>
      <c r="Q36" s="26">
        <v>1</v>
      </c>
      <c r="R36" s="26">
        <v>1</v>
      </c>
      <c r="S36" s="26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34">
      <c r="A37" s="1"/>
      <c r="B37" s="6" t="s">
        <v>16</v>
      </c>
      <c r="C37" s="62">
        <f>C32*C34</f>
        <v>4</v>
      </c>
      <c r="D37" s="2">
        <f>IF(C37&lt;&gt;1,D32*D34,0)</f>
        <v>1</v>
      </c>
      <c r="E37" s="25">
        <v>1</v>
      </c>
      <c r="F37" s="18">
        <f>$C37*F$46</f>
        <v>8</v>
      </c>
      <c r="G37" s="25">
        <v>1</v>
      </c>
      <c r="H37" s="18">
        <f>$C37*H$46</f>
        <v>8</v>
      </c>
      <c r="I37" s="25">
        <v>1</v>
      </c>
      <c r="J37" s="25">
        <v>1</v>
      </c>
      <c r="K37" s="26">
        <v>1</v>
      </c>
      <c r="L37" s="26">
        <v>1</v>
      </c>
      <c r="M37" s="26">
        <v>1</v>
      </c>
      <c r="N37" s="26">
        <v>1</v>
      </c>
      <c r="O37" s="26">
        <v>1</v>
      </c>
      <c r="P37" s="26">
        <v>1</v>
      </c>
      <c r="Q37" s="26">
        <v>1</v>
      </c>
      <c r="R37" s="26">
        <v>1</v>
      </c>
      <c r="S37" s="26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34">
      <c r="A38" s="1"/>
      <c r="B38" s="6" t="s">
        <v>21</v>
      </c>
      <c r="C38" s="62">
        <f>C32*C35</f>
        <v>4</v>
      </c>
      <c r="D38" s="2">
        <f>IF(C38&lt;&gt;1,D32*D35,0)</f>
        <v>1</v>
      </c>
      <c r="E38" s="25">
        <v>1</v>
      </c>
      <c r="F38" s="18">
        <f>$C38*F$46</f>
        <v>8</v>
      </c>
      <c r="G38" s="18">
        <f>$C38*G$46</f>
        <v>8</v>
      </c>
      <c r="H38" s="25">
        <v>1</v>
      </c>
      <c r="I38" s="25">
        <v>1</v>
      </c>
      <c r="J38" s="25">
        <v>1</v>
      </c>
      <c r="K38" s="25">
        <v>1</v>
      </c>
      <c r="L38" s="26">
        <v>1</v>
      </c>
      <c r="M38" s="26">
        <v>1</v>
      </c>
      <c r="N38" s="26">
        <v>1</v>
      </c>
      <c r="O38" s="26">
        <v>1</v>
      </c>
      <c r="P38" s="26">
        <v>1</v>
      </c>
      <c r="Q38" s="26">
        <v>1</v>
      </c>
      <c r="R38" s="26">
        <v>1</v>
      </c>
      <c r="S38" s="26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34">
      <c r="A39" s="1"/>
      <c r="B39" s="6" t="s">
        <v>17</v>
      </c>
      <c r="C39" s="62">
        <f>C33*C34</f>
        <v>4</v>
      </c>
      <c r="D39" s="2">
        <f>IF(C39&lt;&gt;1,D33*D34,0)</f>
        <v>1</v>
      </c>
      <c r="E39" s="18">
        <f>$C39*E$46</f>
        <v>8</v>
      </c>
      <c r="F39" s="25">
        <v>1</v>
      </c>
      <c r="G39" s="25">
        <v>1</v>
      </c>
      <c r="H39" s="18">
        <f>$C39*H$46</f>
        <v>8</v>
      </c>
      <c r="I39" s="25">
        <v>1</v>
      </c>
      <c r="J39" s="25">
        <v>1</v>
      </c>
      <c r="K39" s="18">
        <f>$C39*K$46</f>
        <v>16</v>
      </c>
      <c r="L39" s="25">
        <v>1</v>
      </c>
      <c r="M39" s="26">
        <v>1</v>
      </c>
      <c r="N39" s="26">
        <v>1</v>
      </c>
      <c r="O39" s="26">
        <v>1</v>
      </c>
      <c r="P39" s="26">
        <v>1</v>
      </c>
      <c r="Q39" s="26">
        <v>1</v>
      </c>
      <c r="R39" s="26">
        <v>1</v>
      </c>
      <c r="S39" s="26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34">
      <c r="A40" s="1"/>
      <c r="B40" s="6" t="s">
        <v>22</v>
      </c>
      <c r="C40" s="62">
        <f>C33*C35</f>
        <v>4</v>
      </c>
      <c r="D40" s="2">
        <f>IF(C40&lt;&gt;1,D33*D35,0)</f>
        <v>1</v>
      </c>
      <c r="E40" s="18">
        <f>$C40*E$46</f>
        <v>8</v>
      </c>
      <c r="F40" s="25">
        <v>1</v>
      </c>
      <c r="G40" s="18">
        <f>$C40*G$46</f>
        <v>8</v>
      </c>
      <c r="H40" s="25">
        <v>1</v>
      </c>
      <c r="I40" s="25">
        <v>1</v>
      </c>
      <c r="J40" s="18">
        <f>$C40*J$46</f>
        <v>16</v>
      </c>
      <c r="K40" s="25">
        <v>1</v>
      </c>
      <c r="L40" s="25">
        <v>1</v>
      </c>
      <c r="M40" s="25">
        <v>1</v>
      </c>
      <c r="N40" s="26">
        <v>1</v>
      </c>
      <c r="O40" s="26">
        <v>1</v>
      </c>
      <c r="P40" s="26">
        <v>1</v>
      </c>
      <c r="Q40" s="26">
        <v>1</v>
      </c>
      <c r="R40" s="26">
        <v>1</v>
      </c>
      <c r="S40" s="26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34">
      <c r="A41" s="1"/>
      <c r="B41" s="6" t="s">
        <v>23</v>
      </c>
      <c r="C41" s="62">
        <f>C34*C35</f>
        <v>4</v>
      </c>
      <c r="D41" s="2">
        <f>IF(C41&lt;&gt;1,D34*D35,0)</f>
        <v>1</v>
      </c>
      <c r="E41" s="18">
        <f>$C41*E$46</f>
        <v>8</v>
      </c>
      <c r="F41" s="18">
        <f>$C41*F$46</f>
        <v>8</v>
      </c>
      <c r="G41" s="25">
        <v>1</v>
      </c>
      <c r="H41" s="25">
        <v>1</v>
      </c>
      <c r="I41" s="18">
        <f>$C41*I$46</f>
        <v>16</v>
      </c>
      <c r="J41" s="25">
        <v>1</v>
      </c>
      <c r="K41" s="25">
        <v>1</v>
      </c>
      <c r="L41" s="25">
        <v>1</v>
      </c>
      <c r="M41" s="25">
        <v>1</v>
      </c>
      <c r="N41" s="25">
        <v>1</v>
      </c>
      <c r="O41" s="26">
        <v>1</v>
      </c>
      <c r="P41" s="26">
        <v>1</v>
      </c>
      <c r="Q41" s="26">
        <v>1</v>
      </c>
      <c r="R41" s="26">
        <v>1</v>
      </c>
      <c r="S41" s="26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34">
      <c r="A42" s="1"/>
      <c r="B42" s="39" t="s">
        <v>60</v>
      </c>
      <c r="C42" s="62">
        <f>C36*C34</f>
        <v>8</v>
      </c>
      <c r="D42" s="2">
        <f>IF(C42&lt;&gt;1,D34*D36,0)</f>
        <v>1</v>
      </c>
      <c r="E42" s="25">
        <v>1</v>
      </c>
      <c r="F42" s="25">
        <v>1</v>
      </c>
      <c r="G42" s="25">
        <v>1</v>
      </c>
      <c r="H42" s="18">
        <f>C42*H46</f>
        <v>16</v>
      </c>
      <c r="I42" s="25">
        <v>1</v>
      </c>
      <c r="J42" s="25">
        <v>1</v>
      </c>
      <c r="K42" s="25">
        <v>1</v>
      </c>
      <c r="L42" s="25">
        <v>1</v>
      </c>
      <c r="M42" s="25">
        <v>1</v>
      </c>
      <c r="N42" s="25">
        <v>1</v>
      </c>
      <c r="O42" s="25">
        <v>1</v>
      </c>
      <c r="P42" s="26">
        <v>1</v>
      </c>
      <c r="Q42" s="26">
        <v>1</v>
      </c>
      <c r="R42" s="26">
        <v>1</v>
      </c>
      <c r="S42" s="26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34">
      <c r="A43" s="1"/>
      <c r="B43" s="39" t="s">
        <v>61</v>
      </c>
      <c r="C43" s="62">
        <f>C36*C35</f>
        <v>8</v>
      </c>
      <c r="D43" s="2">
        <f>IF(C43&lt;&gt;1,D35*D36,0)</f>
        <v>1</v>
      </c>
      <c r="E43" s="25">
        <v>1</v>
      </c>
      <c r="F43" s="25">
        <v>1</v>
      </c>
      <c r="G43" s="18">
        <f>C43*G46</f>
        <v>16</v>
      </c>
      <c r="H43" s="25">
        <v>1</v>
      </c>
      <c r="I43" s="25">
        <v>1</v>
      </c>
      <c r="J43" s="25">
        <v>1</v>
      </c>
      <c r="K43" s="25">
        <v>1</v>
      </c>
      <c r="L43" s="25">
        <v>1</v>
      </c>
      <c r="M43" s="25">
        <v>1</v>
      </c>
      <c r="N43" s="25">
        <v>1</v>
      </c>
      <c r="O43" s="25">
        <v>1</v>
      </c>
      <c r="P43" s="25">
        <v>1</v>
      </c>
      <c r="Q43" s="26">
        <v>1</v>
      </c>
      <c r="R43" s="26">
        <v>1</v>
      </c>
      <c r="S43" s="26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34">
      <c r="A44" s="1"/>
      <c r="B44" s="39" t="s">
        <v>73</v>
      </c>
      <c r="C44" s="62">
        <f>C37*C35</f>
        <v>8</v>
      </c>
      <c r="D44" s="2">
        <f>D37*D35</f>
        <v>1</v>
      </c>
      <c r="E44" s="25">
        <v>1</v>
      </c>
      <c r="F44" s="18">
        <f>C44*F46</f>
        <v>16</v>
      </c>
      <c r="G44" s="25">
        <v>1</v>
      </c>
      <c r="H44" s="25">
        <v>1</v>
      </c>
      <c r="I44" s="25">
        <v>1</v>
      </c>
      <c r="J44" s="25">
        <v>1</v>
      </c>
      <c r="K44" s="25">
        <v>1</v>
      </c>
      <c r="L44" s="25">
        <v>1</v>
      </c>
      <c r="M44" s="25">
        <v>1</v>
      </c>
      <c r="N44" s="25">
        <v>1</v>
      </c>
      <c r="O44" s="25">
        <v>1</v>
      </c>
      <c r="P44" s="25">
        <v>1</v>
      </c>
      <c r="Q44" s="25">
        <v>1</v>
      </c>
      <c r="R44" s="26">
        <v>1</v>
      </c>
      <c r="S44" s="26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34">
      <c r="A45" s="1"/>
      <c r="B45" s="39" t="s">
        <v>62</v>
      </c>
      <c r="C45" s="62">
        <f>C39*C35</f>
        <v>8</v>
      </c>
      <c r="D45" s="2">
        <f>IF(C45&lt;&gt;1,D35*D39,0)</f>
        <v>1</v>
      </c>
      <c r="E45" s="18">
        <f>C45*E46</f>
        <v>16</v>
      </c>
      <c r="F45" s="25">
        <v>1</v>
      </c>
      <c r="G45" s="25">
        <v>1</v>
      </c>
      <c r="H45" s="25">
        <v>1</v>
      </c>
      <c r="I45" s="25">
        <v>1</v>
      </c>
      <c r="J45" s="25">
        <v>1</v>
      </c>
      <c r="K45" s="25">
        <v>1</v>
      </c>
      <c r="L45" s="25">
        <v>1</v>
      </c>
      <c r="M45" s="25">
        <v>1</v>
      </c>
      <c r="N45" s="25">
        <v>1</v>
      </c>
      <c r="O45" s="25">
        <v>1</v>
      </c>
      <c r="P45" s="25">
        <v>1</v>
      </c>
      <c r="Q45" s="25">
        <v>1</v>
      </c>
      <c r="R45" s="25">
        <v>1</v>
      </c>
      <c r="S45" s="26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34">
      <c r="A46" s="1"/>
      <c r="B46" s="27"/>
      <c r="C46" s="43"/>
      <c r="D46" s="28"/>
      <c r="E46" s="40">
        <f>C32</f>
        <v>2</v>
      </c>
      <c r="F46" s="2">
        <f>C33</f>
        <v>2</v>
      </c>
      <c r="G46" s="2">
        <f>C34</f>
        <v>2</v>
      </c>
      <c r="H46" s="2">
        <f>C35</f>
        <v>2</v>
      </c>
      <c r="I46" s="2">
        <f>C36</f>
        <v>4</v>
      </c>
      <c r="J46" s="2">
        <f>C37</f>
        <v>4</v>
      </c>
      <c r="K46" s="2">
        <f>C38</f>
        <v>4</v>
      </c>
      <c r="L46" s="2">
        <f>C39</f>
        <v>4</v>
      </c>
      <c r="M46" s="2">
        <f>C40</f>
        <v>4</v>
      </c>
      <c r="N46" s="2">
        <f>C41</f>
        <v>4</v>
      </c>
      <c r="O46" s="2">
        <f>C42</f>
        <v>8</v>
      </c>
      <c r="P46" s="2">
        <f>C43</f>
        <v>8</v>
      </c>
      <c r="Q46" s="2">
        <f>C44</f>
        <v>8</v>
      </c>
      <c r="R46" s="2">
        <f>C45</f>
        <v>8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34">
      <c r="A47" s="1"/>
      <c r="B47" s="20"/>
      <c r="C47" s="5"/>
      <c r="D47" s="29"/>
      <c r="E47" s="41" t="s">
        <v>9</v>
      </c>
      <c r="F47" s="6" t="s">
        <v>12</v>
      </c>
      <c r="G47" s="6" t="s">
        <v>14</v>
      </c>
      <c r="H47" s="6" t="s">
        <v>20</v>
      </c>
      <c r="I47" s="6" t="s">
        <v>15</v>
      </c>
      <c r="J47" s="6" t="s">
        <v>16</v>
      </c>
      <c r="K47" s="6" t="s">
        <v>21</v>
      </c>
      <c r="L47" s="6" t="s">
        <v>17</v>
      </c>
      <c r="M47" s="6" t="s">
        <v>22</v>
      </c>
      <c r="N47" s="6" t="s">
        <v>23</v>
      </c>
      <c r="O47" s="6" t="str">
        <f>B42</f>
        <v>ABC</v>
      </c>
      <c r="P47" s="6" t="str">
        <f>B43</f>
        <v>ABD</v>
      </c>
      <c r="Q47" s="39" t="s">
        <v>73</v>
      </c>
      <c r="R47" s="6" t="str">
        <f>B45</f>
        <v>BCD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34" ht="13.8" thickBot="1">
      <c r="A48" s="21"/>
      <c r="B48" s="42"/>
      <c r="C48" s="42"/>
      <c r="D48" s="42"/>
      <c r="E48" s="22"/>
      <c r="F48" s="22"/>
      <c r="G48" s="22"/>
      <c r="H48" s="22"/>
      <c r="I48" s="22"/>
      <c r="J48" s="22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</row>
    <row r="49" spans="1:34" ht="18" thickBot="1">
      <c r="A49" s="61" t="s">
        <v>24</v>
      </c>
      <c r="B49" s="11"/>
      <c r="C49" s="23"/>
      <c r="D49" s="23"/>
      <c r="E49" s="23"/>
      <c r="F49" s="23"/>
      <c r="G49" s="23"/>
      <c r="H49" s="23"/>
      <c r="I49" s="4"/>
      <c r="J49" s="4"/>
      <c r="K49" s="55" t="s">
        <v>2</v>
      </c>
      <c r="L49" s="53"/>
      <c r="M49" s="53"/>
      <c r="N49" s="53"/>
      <c r="O49" s="54">
        <f>1+SUM(D52:D81)</f>
        <v>31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ht="14.4" thickBot="1">
      <c r="A50" s="24"/>
      <c r="B50" s="11" t="s">
        <v>19</v>
      </c>
      <c r="C50" s="23"/>
      <c r="D50" s="23"/>
      <c r="E50" s="23"/>
      <c r="F50" s="23"/>
      <c r="G50" s="23"/>
      <c r="H50" s="23"/>
      <c r="I50" s="4"/>
      <c r="J50" s="4"/>
      <c r="K50" s="55" t="s">
        <v>7</v>
      </c>
      <c r="L50" s="53"/>
      <c r="M50" s="53"/>
      <c r="N50" s="53"/>
      <c r="O50" s="56">
        <f>LCM(E52:AH81)</f>
        <v>32</v>
      </c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8" thickBot="1">
      <c r="A51" s="12" t="s">
        <v>3</v>
      </c>
      <c r="B51" s="13" t="s">
        <v>4</v>
      </c>
      <c r="C51" s="4" t="s">
        <v>5</v>
      </c>
      <c r="D51" s="7" t="s">
        <v>6</v>
      </c>
      <c r="E51" s="23"/>
      <c r="F51" s="23"/>
      <c r="G51" s="23"/>
      <c r="H51" s="23"/>
      <c r="I51" s="4"/>
      <c r="J51" s="4"/>
      <c r="K51" s="57" t="s">
        <v>10</v>
      </c>
      <c r="L51" s="58"/>
      <c r="M51" s="58"/>
      <c r="N51" s="58"/>
      <c r="O51" s="59">
        <f>MAX(O49:O50)</f>
        <v>32</v>
      </c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>
      <c r="A52" s="14" t="s">
        <v>8</v>
      </c>
      <c r="B52" s="6" t="s">
        <v>9</v>
      </c>
      <c r="C52" s="15">
        <v>2</v>
      </c>
      <c r="D52" s="2">
        <f>C52-1</f>
        <v>1</v>
      </c>
      <c r="E52" s="25">
        <v>1</v>
      </c>
      <c r="F52" s="26">
        <v>1</v>
      </c>
      <c r="G52" s="26">
        <v>1</v>
      </c>
      <c r="H52" s="26">
        <v>1</v>
      </c>
      <c r="I52" s="26">
        <v>1</v>
      </c>
      <c r="J52" s="26">
        <v>1</v>
      </c>
      <c r="K52" s="26">
        <v>1</v>
      </c>
      <c r="L52" s="26">
        <v>1</v>
      </c>
      <c r="M52" s="26">
        <v>1</v>
      </c>
      <c r="N52" s="26">
        <v>1</v>
      </c>
      <c r="O52" s="26">
        <v>1</v>
      </c>
      <c r="P52" s="26">
        <v>1</v>
      </c>
      <c r="Q52" s="26">
        <v>1</v>
      </c>
      <c r="R52" s="26">
        <v>1</v>
      </c>
      <c r="S52" s="26">
        <v>1</v>
      </c>
      <c r="T52" s="26">
        <v>1</v>
      </c>
      <c r="U52" s="26">
        <v>1</v>
      </c>
      <c r="V52" s="26">
        <v>1</v>
      </c>
      <c r="W52" s="26">
        <v>1</v>
      </c>
      <c r="X52" s="26">
        <v>1</v>
      </c>
      <c r="Y52" s="26">
        <v>1</v>
      </c>
      <c r="Z52" s="26">
        <v>1</v>
      </c>
      <c r="AA52" s="26">
        <v>1</v>
      </c>
      <c r="AB52" s="26">
        <v>1</v>
      </c>
      <c r="AC52" s="26">
        <v>1</v>
      </c>
      <c r="AD52" s="26">
        <v>1</v>
      </c>
      <c r="AE52" s="26">
        <v>1</v>
      </c>
      <c r="AF52" s="26">
        <v>1</v>
      </c>
      <c r="AG52" s="26">
        <v>1</v>
      </c>
      <c r="AH52" s="26">
        <v>1</v>
      </c>
    </row>
    <row r="53" spans="1:34">
      <c r="A53" s="14" t="s">
        <v>11</v>
      </c>
      <c r="B53" s="6" t="s">
        <v>12</v>
      </c>
      <c r="C53" s="15">
        <v>2</v>
      </c>
      <c r="D53" s="2">
        <f>C53-1</f>
        <v>1</v>
      </c>
      <c r="E53" s="18">
        <f>$C53*E$82</f>
        <v>4</v>
      </c>
      <c r="F53" s="25">
        <v>1</v>
      </c>
      <c r="G53" s="26">
        <v>1</v>
      </c>
      <c r="H53" s="26">
        <v>1</v>
      </c>
      <c r="I53" s="26">
        <v>1</v>
      </c>
      <c r="J53" s="26">
        <v>1</v>
      </c>
      <c r="K53" s="26">
        <v>1</v>
      </c>
      <c r="L53" s="26">
        <v>1</v>
      </c>
      <c r="M53" s="26">
        <v>1</v>
      </c>
      <c r="N53" s="26">
        <v>1</v>
      </c>
      <c r="O53" s="26">
        <v>1</v>
      </c>
      <c r="P53" s="26">
        <v>1</v>
      </c>
      <c r="Q53" s="26">
        <v>1</v>
      </c>
      <c r="R53" s="26">
        <v>1</v>
      </c>
      <c r="S53" s="26">
        <v>1</v>
      </c>
      <c r="T53" s="26">
        <v>1</v>
      </c>
      <c r="U53" s="26">
        <v>1</v>
      </c>
      <c r="V53" s="26">
        <v>1</v>
      </c>
      <c r="W53" s="26">
        <v>1</v>
      </c>
      <c r="X53" s="26">
        <v>1</v>
      </c>
      <c r="Y53" s="26">
        <v>1</v>
      </c>
      <c r="Z53" s="26">
        <v>1</v>
      </c>
      <c r="AA53" s="26">
        <v>1</v>
      </c>
      <c r="AB53" s="26">
        <v>1</v>
      </c>
      <c r="AC53" s="26">
        <v>1</v>
      </c>
      <c r="AD53" s="26">
        <v>1</v>
      </c>
      <c r="AE53" s="26">
        <v>1</v>
      </c>
      <c r="AF53" s="26">
        <v>1</v>
      </c>
      <c r="AG53" s="26">
        <v>1</v>
      </c>
      <c r="AH53" s="26">
        <v>1</v>
      </c>
    </row>
    <row r="54" spans="1:34">
      <c r="A54" s="14" t="s">
        <v>13</v>
      </c>
      <c r="B54" s="6" t="s">
        <v>14</v>
      </c>
      <c r="C54" s="15">
        <v>2</v>
      </c>
      <c r="D54" s="2">
        <f>C54-1</f>
        <v>1</v>
      </c>
      <c r="E54" s="18">
        <f>$C54*E$82</f>
        <v>4</v>
      </c>
      <c r="F54" s="18">
        <f>$C54*F$82</f>
        <v>4</v>
      </c>
      <c r="G54" s="25">
        <v>1</v>
      </c>
      <c r="H54" s="26">
        <v>1</v>
      </c>
      <c r="I54" s="26">
        <v>1</v>
      </c>
      <c r="J54" s="26">
        <v>1</v>
      </c>
      <c r="K54" s="26">
        <v>1</v>
      </c>
      <c r="L54" s="26">
        <v>1</v>
      </c>
      <c r="M54" s="26">
        <v>1</v>
      </c>
      <c r="N54" s="26">
        <v>1</v>
      </c>
      <c r="O54" s="26">
        <v>1</v>
      </c>
      <c r="P54" s="26">
        <v>1</v>
      </c>
      <c r="Q54" s="26">
        <v>1</v>
      </c>
      <c r="R54" s="26">
        <v>1</v>
      </c>
      <c r="S54" s="26">
        <v>1</v>
      </c>
      <c r="T54" s="26">
        <v>1</v>
      </c>
      <c r="U54" s="26">
        <v>1</v>
      </c>
      <c r="V54" s="26">
        <v>1</v>
      </c>
      <c r="W54" s="26">
        <v>1</v>
      </c>
      <c r="X54" s="26">
        <v>1</v>
      </c>
      <c r="Y54" s="26">
        <v>1</v>
      </c>
      <c r="Z54" s="26">
        <v>1</v>
      </c>
      <c r="AA54" s="26">
        <v>1</v>
      </c>
      <c r="AB54" s="26">
        <v>1</v>
      </c>
      <c r="AC54" s="26">
        <v>1</v>
      </c>
      <c r="AD54" s="26">
        <v>1</v>
      </c>
      <c r="AE54" s="26">
        <v>1</v>
      </c>
      <c r="AF54" s="26">
        <v>1</v>
      </c>
      <c r="AG54" s="26">
        <v>1</v>
      </c>
      <c r="AH54" s="26">
        <v>1</v>
      </c>
    </row>
    <row r="55" spans="1:34">
      <c r="A55" s="14" t="s">
        <v>55</v>
      </c>
      <c r="B55" s="6" t="s">
        <v>20</v>
      </c>
      <c r="C55" s="15">
        <v>2</v>
      </c>
      <c r="D55" s="2">
        <f>C55-1</f>
        <v>1</v>
      </c>
      <c r="E55" s="18">
        <f>$C55*E$82</f>
        <v>4</v>
      </c>
      <c r="F55" s="18">
        <f>$C55*F$82</f>
        <v>4</v>
      </c>
      <c r="G55" s="18">
        <f>$C55*G$82</f>
        <v>4</v>
      </c>
      <c r="H55" s="25">
        <v>1</v>
      </c>
      <c r="I55" s="26">
        <v>1</v>
      </c>
      <c r="J55" s="26">
        <v>1</v>
      </c>
      <c r="K55" s="26">
        <v>1</v>
      </c>
      <c r="L55" s="26">
        <v>1</v>
      </c>
      <c r="M55" s="26">
        <v>1</v>
      </c>
      <c r="N55" s="26">
        <v>1</v>
      </c>
      <c r="O55" s="26">
        <v>1</v>
      </c>
      <c r="P55" s="26">
        <v>1</v>
      </c>
      <c r="Q55" s="26">
        <v>1</v>
      </c>
      <c r="R55" s="26">
        <v>1</v>
      </c>
      <c r="S55" s="26">
        <v>1</v>
      </c>
      <c r="T55" s="26">
        <v>1</v>
      </c>
      <c r="U55" s="26">
        <v>1</v>
      </c>
      <c r="V55" s="26">
        <v>1</v>
      </c>
      <c r="W55" s="26">
        <v>1</v>
      </c>
      <c r="X55" s="26">
        <v>1</v>
      </c>
      <c r="Y55" s="26">
        <v>1</v>
      </c>
      <c r="Z55" s="26">
        <v>1</v>
      </c>
      <c r="AA55" s="26">
        <v>1</v>
      </c>
      <c r="AB55" s="26">
        <v>1</v>
      </c>
      <c r="AC55" s="26">
        <v>1</v>
      </c>
      <c r="AD55" s="26">
        <v>1</v>
      </c>
      <c r="AE55" s="26">
        <v>1</v>
      </c>
      <c r="AF55" s="26">
        <v>1</v>
      </c>
      <c r="AG55" s="26">
        <v>1</v>
      </c>
      <c r="AH55" s="26">
        <v>1</v>
      </c>
    </row>
    <row r="56" spans="1:34">
      <c r="A56" s="14" t="s">
        <v>56</v>
      </c>
      <c r="B56" s="6" t="s">
        <v>25</v>
      </c>
      <c r="C56" s="15">
        <v>2</v>
      </c>
      <c r="D56" s="2">
        <f>C56-1</f>
        <v>1</v>
      </c>
      <c r="E56" s="18">
        <f>$C56*E$82</f>
        <v>4</v>
      </c>
      <c r="F56" s="18">
        <f>$C56*F$82</f>
        <v>4</v>
      </c>
      <c r="G56" s="18">
        <f>$C56*G$82</f>
        <v>4</v>
      </c>
      <c r="H56" s="18">
        <f>$C56*H$82</f>
        <v>4</v>
      </c>
      <c r="I56" s="25">
        <v>1</v>
      </c>
      <c r="J56" s="26">
        <v>1</v>
      </c>
      <c r="K56" s="26">
        <v>1</v>
      </c>
      <c r="L56" s="26">
        <v>1</v>
      </c>
      <c r="M56" s="26">
        <v>1</v>
      </c>
      <c r="N56" s="26">
        <v>1</v>
      </c>
      <c r="O56" s="26">
        <v>1</v>
      </c>
      <c r="P56" s="26">
        <v>1</v>
      </c>
      <c r="Q56" s="26">
        <v>1</v>
      </c>
      <c r="R56" s="26">
        <v>1</v>
      </c>
      <c r="S56" s="26">
        <v>1</v>
      </c>
      <c r="T56" s="26">
        <v>1</v>
      </c>
      <c r="U56" s="26">
        <v>1</v>
      </c>
      <c r="V56" s="26">
        <v>1</v>
      </c>
      <c r="W56" s="26">
        <v>1</v>
      </c>
      <c r="X56" s="26">
        <v>1</v>
      </c>
      <c r="Y56" s="26">
        <v>1</v>
      </c>
      <c r="Z56" s="26">
        <v>1</v>
      </c>
      <c r="AA56" s="26">
        <v>1</v>
      </c>
      <c r="AB56" s="26">
        <v>1</v>
      </c>
      <c r="AC56" s="26">
        <v>1</v>
      </c>
      <c r="AD56" s="26">
        <v>1</v>
      </c>
      <c r="AE56" s="26">
        <v>1</v>
      </c>
      <c r="AF56" s="26">
        <v>1</v>
      </c>
      <c r="AG56" s="26">
        <v>1</v>
      </c>
      <c r="AH56" s="26">
        <v>1</v>
      </c>
    </row>
    <row r="57" spans="1:34">
      <c r="A57" s="1"/>
      <c r="B57" s="6" t="s">
        <v>15</v>
      </c>
      <c r="C57" s="62">
        <f>C52*C53</f>
        <v>4</v>
      </c>
      <c r="D57" s="2">
        <f>IF(C57&lt;&gt;1,D52*D53,0)</f>
        <v>1</v>
      </c>
      <c r="E57" s="25">
        <v>1</v>
      </c>
      <c r="F57" s="25">
        <v>1</v>
      </c>
      <c r="G57" s="18">
        <f>$C57*G$82</f>
        <v>8</v>
      </c>
      <c r="H57" s="18">
        <f>$C57*H$82</f>
        <v>8</v>
      </c>
      <c r="I57" s="18">
        <f>$C57*I$82</f>
        <v>8</v>
      </c>
      <c r="J57" s="25">
        <v>1</v>
      </c>
      <c r="K57" s="26">
        <v>1</v>
      </c>
      <c r="L57" s="26">
        <v>1</v>
      </c>
      <c r="M57" s="26">
        <v>1</v>
      </c>
      <c r="N57" s="26">
        <v>1</v>
      </c>
      <c r="O57" s="26">
        <v>1</v>
      </c>
      <c r="P57" s="26">
        <v>1</v>
      </c>
      <c r="Q57" s="26">
        <v>1</v>
      </c>
      <c r="R57" s="26">
        <v>1</v>
      </c>
      <c r="S57" s="26">
        <v>1</v>
      </c>
      <c r="T57" s="26">
        <v>1</v>
      </c>
      <c r="U57" s="26">
        <v>1</v>
      </c>
      <c r="V57" s="26">
        <v>1</v>
      </c>
      <c r="W57" s="26">
        <v>1</v>
      </c>
      <c r="X57" s="26">
        <v>1</v>
      </c>
      <c r="Y57" s="26">
        <v>1</v>
      </c>
      <c r="Z57" s="26">
        <v>1</v>
      </c>
      <c r="AA57" s="26">
        <v>1</v>
      </c>
      <c r="AB57" s="26">
        <v>1</v>
      </c>
      <c r="AC57" s="26">
        <v>1</v>
      </c>
      <c r="AD57" s="26">
        <v>1</v>
      </c>
      <c r="AE57" s="26">
        <v>1</v>
      </c>
      <c r="AF57" s="26">
        <v>1</v>
      </c>
      <c r="AG57" s="26">
        <v>1</v>
      </c>
      <c r="AH57" s="26">
        <v>1</v>
      </c>
    </row>
    <row r="58" spans="1:34">
      <c r="A58" s="1"/>
      <c r="B58" s="6" t="s">
        <v>16</v>
      </c>
      <c r="C58" s="62">
        <f>C52*C54</f>
        <v>4</v>
      </c>
      <c r="D58" s="2">
        <f>IF(C58&lt;&gt;1,D52*D54,0)</f>
        <v>1</v>
      </c>
      <c r="E58" s="25">
        <v>1</v>
      </c>
      <c r="F58" s="18">
        <f>$C58*F$82</f>
        <v>8</v>
      </c>
      <c r="G58" s="25">
        <v>1</v>
      </c>
      <c r="H58" s="18">
        <f>$C58*H$82</f>
        <v>8</v>
      </c>
      <c r="I58" s="18">
        <f>$C58*I$82</f>
        <v>8</v>
      </c>
      <c r="J58" s="25">
        <v>1</v>
      </c>
      <c r="K58" s="25">
        <v>1</v>
      </c>
      <c r="L58" s="26">
        <v>1</v>
      </c>
      <c r="M58" s="26">
        <v>1</v>
      </c>
      <c r="N58" s="26">
        <v>1</v>
      </c>
      <c r="O58" s="26">
        <v>1</v>
      </c>
      <c r="P58" s="26">
        <v>1</v>
      </c>
      <c r="Q58" s="26">
        <v>1</v>
      </c>
      <c r="R58" s="26">
        <v>1</v>
      </c>
      <c r="S58" s="26">
        <v>1</v>
      </c>
      <c r="T58" s="26">
        <v>1</v>
      </c>
      <c r="U58" s="26">
        <v>1</v>
      </c>
      <c r="V58" s="26">
        <v>1</v>
      </c>
      <c r="W58" s="26">
        <v>1</v>
      </c>
      <c r="X58" s="26">
        <v>1</v>
      </c>
      <c r="Y58" s="26">
        <v>1</v>
      </c>
      <c r="Z58" s="26">
        <v>1</v>
      </c>
      <c r="AA58" s="26">
        <v>1</v>
      </c>
      <c r="AB58" s="26">
        <v>1</v>
      </c>
      <c r="AC58" s="26">
        <v>1</v>
      </c>
      <c r="AD58" s="26">
        <v>1</v>
      </c>
      <c r="AE58" s="26">
        <v>1</v>
      </c>
      <c r="AF58" s="26">
        <v>1</v>
      </c>
      <c r="AG58" s="26">
        <v>1</v>
      </c>
      <c r="AH58" s="26">
        <v>1</v>
      </c>
    </row>
    <row r="59" spans="1:34">
      <c r="A59" s="1"/>
      <c r="B59" s="6" t="s">
        <v>21</v>
      </c>
      <c r="C59" s="62">
        <f>C52*C55</f>
        <v>4</v>
      </c>
      <c r="D59" s="2">
        <f>IF(C59&lt;&gt;1,D52*D55,0)</f>
        <v>1</v>
      </c>
      <c r="E59" s="25">
        <v>1</v>
      </c>
      <c r="F59" s="18">
        <f>$C59*F$82</f>
        <v>8</v>
      </c>
      <c r="G59" s="18">
        <f>$C59*G$82</f>
        <v>8</v>
      </c>
      <c r="H59" s="25">
        <v>1</v>
      </c>
      <c r="I59" s="18">
        <f>$C59*I$82</f>
        <v>8</v>
      </c>
      <c r="J59" s="25">
        <v>1</v>
      </c>
      <c r="K59" s="25">
        <v>1</v>
      </c>
      <c r="L59" s="25">
        <v>1</v>
      </c>
      <c r="M59" s="26">
        <v>1</v>
      </c>
      <c r="N59" s="26">
        <v>1</v>
      </c>
      <c r="O59" s="26">
        <v>1</v>
      </c>
      <c r="P59" s="26">
        <v>1</v>
      </c>
      <c r="Q59" s="26">
        <v>1</v>
      </c>
      <c r="R59" s="26">
        <v>1</v>
      </c>
      <c r="S59" s="26">
        <v>1</v>
      </c>
      <c r="T59" s="26">
        <v>1</v>
      </c>
      <c r="U59" s="26">
        <v>1</v>
      </c>
      <c r="V59" s="26">
        <v>1</v>
      </c>
      <c r="W59" s="26">
        <v>1</v>
      </c>
      <c r="X59" s="26">
        <v>1</v>
      </c>
      <c r="Y59" s="26">
        <v>1</v>
      </c>
      <c r="Z59" s="26">
        <v>1</v>
      </c>
      <c r="AA59" s="26">
        <v>1</v>
      </c>
      <c r="AB59" s="26">
        <v>1</v>
      </c>
      <c r="AC59" s="26">
        <v>1</v>
      </c>
      <c r="AD59" s="26">
        <v>1</v>
      </c>
      <c r="AE59" s="26">
        <v>1</v>
      </c>
      <c r="AF59" s="26">
        <v>1</v>
      </c>
      <c r="AG59" s="26">
        <v>1</v>
      </c>
      <c r="AH59" s="26">
        <v>1</v>
      </c>
    </row>
    <row r="60" spans="1:34">
      <c r="A60" s="1"/>
      <c r="B60" s="6" t="s">
        <v>26</v>
      </c>
      <c r="C60" s="62">
        <f>C52*C56</f>
        <v>4</v>
      </c>
      <c r="D60" s="2">
        <f>IF(C60&lt;&gt;1,D52*D56,0)</f>
        <v>1</v>
      </c>
      <c r="E60" s="25">
        <v>1</v>
      </c>
      <c r="F60" s="18">
        <f>$C60*F$82</f>
        <v>8</v>
      </c>
      <c r="G60" s="18">
        <f>$C60*G$82</f>
        <v>8</v>
      </c>
      <c r="H60" s="18">
        <f>$C60*H$82</f>
        <v>8</v>
      </c>
      <c r="I60" s="25">
        <v>1</v>
      </c>
      <c r="J60" s="25">
        <v>1</v>
      </c>
      <c r="K60" s="25">
        <v>1</v>
      </c>
      <c r="L60" s="25">
        <v>1</v>
      </c>
      <c r="M60" s="25">
        <v>1</v>
      </c>
      <c r="N60" s="26">
        <v>1</v>
      </c>
      <c r="O60" s="26">
        <v>1</v>
      </c>
      <c r="P60" s="26">
        <v>1</v>
      </c>
      <c r="Q60" s="26">
        <v>1</v>
      </c>
      <c r="R60" s="26">
        <v>1</v>
      </c>
      <c r="S60" s="26">
        <v>1</v>
      </c>
      <c r="T60" s="26">
        <v>1</v>
      </c>
      <c r="U60" s="26">
        <v>1</v>
      </c>
      <c r="V60" s="26">
        <v>1</v>
      </c>
      <c r="W60" s="26">
        <v>1</v>
      </c>
      <c r="X60" s="26">
        <v>1</v>
      </c>
      <c r="Y60" s="26">
        <v>1</v>
      </c>
      <c r="Z60" s="26">
        <v>1</v>
      </c>
      <c r="AA60" s="26">
        <v>1</v>
      </c>
      <c r="AB60" s="26">
        <v>1</v>
      </c>
      <c r="AC60" s="26">
        <v>1</v>
      </c>
      <c r="AD60" s="26">
        <v>1</v>
      </c>
      <c r="AE60" s="26">
        <v>1</v>
      </c>
      <c r="AF60" s="26">
        <v>1</v>
      </c>
      <c r="AG60" s="26">
        <v>1</v>
      </c>
      <c r="AH60" s="26">
        <v>1</v>
      </c>
    </row>
    <row r="61" spans="1:34">
      <c r="A61" s="1"/>
      <c r="B61" s="6" t="s">
        <v>17</v>
      </c>
      <c r="C61" s="62">
        <f>C53*C54</f>
        <v>4</v>
      </c>
      <c r="D61" s="2">
        <f>IF(C61&lt;&gt;1,D53*D54,0)</f>
        <v>1</v>
      </c>
      <c r="E61" s="18">
        <f t="shared" ref="E61:E66" si="0">$C61*E$82</f>
        <v>8</v>
      </c>
      <c r="F61" s="25">
        <v>1</v>
      </c>
      <c r="G61" s="25">
        <v>1</v>
      </c>
      <c r="H61" s="18">
        <f>$C61*H$82</f>
        <v>8</v>
      </c>
      <c r="I61" s="18">
        <f>$C61*I$82</f>
        <v>8</v>
      </c>
      <c r="J61" s="25">
        <v>1</v>
      </c>
      <c r="K61" s="25">
        <v>1</v>
      </c>
      <c r="L61" s="18">
        <f>$C61*L$82</f>
        <v>16</v>
      </c>
      <c r="M61" s="18">
        <f>$C61*M$82</f>
        <v>16</v>
      </c>
      <c r="N61" s="25">
        <v>1</v>
      </c>
      <c r="O61" s="26">
        <v>1</v>
      </c>
      <c r="P61" s="26">
        <v>1</v>
      </c>
      <c r="Q61" s="26">
        <v>1</v>
      </c>
      <c r="R61" s="26">
        <v>1</v>
      </c>
      <c r="S61" s="26">
        <v>1</v>
      </c>
      <c r="T61" s="26">
        <v>1</v>
      </c>
      <c r="U61" s="26">
        <v>1</v>
      </c>
      <c r="V61" s="26">
        <v>1</v>
      </c>
      <c r="W61" s="26">
        <v>1</v>
      </c>
      <c r="X61" s="26">
        <v>1</v>
      </c>
      <c r="Y61" s="26">
        <v>1</v>
      </c>
      <c r="Z61" s="26">
        <v>1</v>
      </c>
      <c r="AA61" s="26">
        <v>1</v>
      </c>
      <c r="AB61" s="26">
        <v>1</v>
      </c>
      <c r="AC61" s="26">
        <v>1</v>
      </c>
      <c r="AD61" s="26">
        <v>1</v>
      </c>
      <c r="AE61" s="26">
        <v>1</v>
      </c>
      <c r="AF61" s="26">
        <v>1</v>
      </c>
      <c r="AG61" s="26">
        <v>1</v>
      </c>
      <c r="AH61" s="26">
        <v>1</v>
      </c>
    </row>
    <row r="62" spans="1:34">
      <c r="A62" s="1"/>
      <c r="B62" s="6" t="s">
        <v>22</v>
      </c>
      <c r="C62" s="62">
        <f>C53*C55</f>
        <v>4</v>
      </c>
      <c r="D62" s="2">
        <f>IF(C62&lt;&gt;1,D53*D55,0)</f>
        <v>1</v>
      </c>
      <c r="E62" s="18">
        <f t="shared" si="0"/>
        <v>8</v>
      </c>
      <c r="F62" s="25">
        <v>1</v>
      </c>
      <c r="G62" s="18">
        <f>$C62*G$82</f>
        <v>8</v>
      </c>
      <c r="H62" s="25">
        <v>1</v>
      </c>
      <c r="I62" s="18">
        <f>$C62*I$82</f>
        <v>8</v>
      </c>
      <c r="J62" s="25">
        <v>1</v>
      </c>
      <c r="K62" s="18">
        <f>$C62*K$82</f>
        <v>16</v>
      </c>
      <c r="L62" s="25">
        <v>1</v>
      </c>
      <c r="M62" s="18">
        <f>$C62*M$82</f>
        <v>16</v>
      </c>
      <c r="N62" s="25">
        <v>1</v>
      </c>
      <c r="O62" s="25">
        <v>1</v>
      </c>
      <c r="P62" s="26">
        <v>1</v>
      </c>
      <c r="Q62" s="26">
        <v>1</v>
      </c>
      <c r="R62" s="26">
        <v>1</v>
      </c>
      <c r="S62" s="26">
        <v>1</v>
      </c>
      <c r="T62" s="26">
        <v>1</v>
      </c>
      <c r="U62" s="26">
        <v>1</v>
      </c>
      <c r="V62" s="26">
        <v>1</v>
      </c>
      <c r="W62" s="26">
        <v>1</v>
      </c>
      <c r="X62" s="26">
        <v>1</v>
      </c>
      <c r="Y62" s="26">
        <v>1</v>
      </c>
      <c r="Z62" s="26">
        <v>1</v>
      </c>
      <c r="AA62" s="26">
        <v>1</v>
      </c>
      <c r="AB62" s="26">
        <v>1</v>
      </c>
      <c r="AC62" s="26">
        <v>1</v>
      </c>
      <c r="AD62" s="26">
        <v>1</v>
      </c>
      <c r="AE62" s="26">
        <v>1</v>
      </c>
      <c r="AF62" s="26">
        <v>1</v>
      </c>
      <c r="AG62" s="26">
        <v>1</v>
      </c>
      <c r="AH62" s="26">
        <v>1</v>
      </c>
    </row>
    <row r="63" spans="1:34">
      <c r="A63" s="1"/>
      <c r="B63" s="6" t="s">
        <v>27</v>
      </c>
      <c r="C63" s="62">
        <f>C53*C56</f>
        <v>4</v>
      </c>
      <c r="D63" s="2">
        <f>IF(C63&lt;&gt;1,D53*D56,0)</f>
        <v>1</v>
      </c>
      <c r="E63" s="18">
        <f t="shared" si="0"/>
        <v>8</v>
      </c>
      <c r="F63" s="25">
        <v>1</v>
      </c>
      <c r="G63" s="18">
        <f>$C63*G$82</f>
        <v>8</v>
      </c>
      <c r="H63" s="18">
        <f>$C63*H$82</f>
        <v>8</v>
      </c>
      <c r="I63" s="25">
        <v>1</v>
      </c>
      <c r="J63" s="25">
        <v>1</v>
      </c>
      <c r="K63" s="18">
        <f>$C63*K$82</f>
        <v>16</v>
      </c>
      <c r="L63" s="18">
        <f>$C63*L$82</f>
        <v>16</v>
      </c>
      <c r="M63" s="25">
        <v>1</v>
      </c>
      <c r="N63" s="25">
        <v>1</v>
      </c>
      <c r="O63" s="25">
        <v>1</v>
      </c>
      <c r="P63" s="25">
        <v>1</v>
      </c>
      <c r="Q63" s="26">
        <v>1</v>
      </c>
      <c r="R63" s="26">
        <v>1</v>
      </c>
      <c r="S63" s="26">
        <v>1</v>
      </c>
      <c r="T63" s="26">
        <v>1</v>
      </c>
      <c r="U63" s="26">
        <v>1</v>
      </c>
      <c r="V63" s="26">
        <v>1</v>
      </c>
      <c r="W63" s="26">
        <v>1</v>
      </c>
      <c r="X63" s="26">
        <v>1</v>
      </c>
      <c r="Y63" s="26">
        <v>1</v>
      </c>
      <c r="Z63" s="26">
        <v>1</v>
      </c>
      <c r="AA63" s="26">
        <v>1</v>
      </c>
      <c r="AB63" s="26">
        <v>1</v>
      </c>
      <c r="AC63" s="26">
        <v>1</v>
      </c>
      <c r="AD63" s="26">
        <v>1</v>
      </c>
      <c r="AE63" s="26">
        <v>1</v>
      </c>
      <c r="AF63" s="26">
        <v>1</v>
      </c>
      <c r="AG63" s="26">
        <v>1</v>
      </c>
      <c r="AH63" s="26">
        <v>1</v>
      </c>
    </row>
    <row r="64" spans="1:34">
      <c r="A64" s="1"/>
      <c r="B64" s="6" t="s">
        <v>23</v>
      </c>
      <c r="C64" s="62">
        <f>C54*C55</f>
        <v>4</v>
      </c>
      <c r="D64" s="2">
        <f>IF(C64&lt;&gt;1,D54*D55,0)</f>
        <v>1</v>
      </c>
      <c r="E64" s="18">
        <f t="shared" si="0"/>
        <v>8</v>
      </c>
      <c r="F64" s="18">
        <f>$C64*F$82</f>
        <v>8</v>
      </c>
      <c r="G64" s="25">
        <v>1</v>
      </c>
      <c r="H64" s="25">
        <v>1</v>
      </c>
      <c r="I64" s="18">
        <f>$C64*I$82</f>
        <v>8</v>
      </c>
      <c r="J64" s="18">
        <f>$C64*J$82</f>
        <v>16</v>
      </c>
      <c r="K64" s="25">
        <v>1</v>
      </c>
      <c r="L64" s="25">
        <v>1</v>
      </c>
      <c r="M64" s="18">
        <f>$C64*M$82</f>
        <v>16</v>
      </c>
      <c r="N64" s="25">
        <v>1</v>
      </c>
      <c r="O64" s="25">
        <v>1</v>
      </c>
      <c r="P64" s="18">
        <f>$C64*P$82</f>
        <v>16</v>
      </c>
      <c r="Q64" s="25">
        <v>1</v>
      </c>
      <c r="R64" s="26">
        <v>1</v>
      </c>
      <c r="S64" s="26">
        <v>1</v>
      </c>
      <c r="T64" s="26">
        <v>1</v>
      </c>
      <c r="U64" s="26">
        <v>1</v>
      </c>
      <c r="V64" s="26">
        <v>1</v>
      </c>
      <c r="W64" s="26">
        <v>1</v>
      </c>
      <c r="X64" s="26">
        <v>1</v>
      </c>
      <c r="Y64" s="26">
        <v>1</v>
      </c>
      <c r="Z64" s="26">
        <v>1</v>
      </c>
      <c r="AA64" s="26">
        <v>1</v>
      </c>
      <c r="AB64" s="26">
        <v>1</v>
      </c>
      <c r="AC64" s="26">
        <v>1</v>
      </c>
      <c r="AD64" s="26">
        <v>1</v>
      </c>
      <c r="AE64" s="26">
        <v>1</v>
      </c>
      <c r="AF64" s="26">
        <v>1</v>
      </c>
      <c r="AG64" s="26">
        <v>1</v>
      </c>
      <c r="AH64" s="26">
        <v>1</v>
      </c>
    </row>
    <row r="65" spans="1:34">
      <c r="A65" s="1"/>
      <c r="B65" s="6" t="s">
        <v>28</v>
      </c>
      <c r="C65" s="62">
        <f>C54*C56</f>
        <v>4</v>
      </c>
      <c r="D65" s="2">
        <f>IF(C65&lt;&gt;1,D54*D56,0)</f>
        <v>1</v>
      </c>
      <c r="E65" s="18">
        <f t="shared" si="0"/>
        <v>8</v>
      </c>
      <c r="F65" s="18">
        <f>$C65*F$82</f>
        <v>8</v>
      </c>
      <c r="G65" s="25">
        <v>1</v>
      </c>
      <c r="H65" s="18">
        <f>$C65*H$82</f>
        <v>8</v>
      </c>
      <c r="I65" s="25">
        <v>1</v>
      </c>
      <c r="J65" s="18">
        <f>$C65*J$82</f>
        <v>16</v>
      </c>
      <c r="K65" s="25">
        <v>1</v>
      </c>
      <c r="L65" s="18">
        <f>$C65*L$82</f>
        <v>16</v>
      </c>
      <c r="M65" s="25">
        <v>1</v>
      </c>
      <c r="N65" s="25">
        <v>1</v>
      </c>
      <c r="O65" s="18">
        <f>$C65*O$82</f>
        <v>16</v>
      </c>
      <c r="P65" s="25">
        <v>1</v>
      </c>
      <c r="Q65" s="25">
        <v>1</v>
      </c>
      <c r="R65" s="25">
        <v>1</v>
      </c>
      <c r="S65" s="26">
        <v>1</v>
      </c>
      <c r="T65" s="26">
        <v>1</v>
      </c>
      <c r="U65" s="26">
        <v>1</v>
      </c>
      <c r="V65" s="26">
        <v>1</v>
      </c>
      <c r="W65" s="26">
        <v>1</v>
      </c>
      <c r="X65" s="26">
        <v>1</v>
      </c>
      <c r="Y65" s="26">
        <v>1</v>
      </c>
      <c r="Z65" s="26">
        <v>1</v>
      </c>
      <c r="AA65" s="26">
        <v>1</v>
      </c>
      <c r="AB65" s="26">
        <v>1</v>
      </c>
      <c r="AC65" s="26">
        <v>1</v>
      </c>
      <c r="AD65" s="26">
        <v>1</v>
      </c>
      <c r="AE65" s="26">
        <v>1</v>
      </c>
      <c r="AF65" s="26">
        <v>1</v>
      </c>
      <c r="AG65" s="26">
        <v>1</v>
      </c>
      <c r="AH65" s="26">
        <v>1</v>
      </c>
    </row>
    <row r="66" spans="1:34">
      <c r="A66" s="1"/>
      <c r="B66" s="6" t="s">
        <v>29</v>
      </c>
      <c r="C66" s="62">
        <f>C55*C56</f>
        <v>4</v>
      </c>
      <c r="D66" s="2">
        <f>IF(C66&lt;&gt;1,D55*D56,0)</f>
        <v>1</v>
      </c>
      <c r="E66" s="18">
        <f t="shared" si="0"/>
        <v>8</v>
      </c>
      <c r="F66" s="18">
        <f>$C66*F$82</f>
        <v>8</v>
      </c>
      <c r="G66" s="18">
        <f>$C66*G$82</f>
        <v>8</v>
      </c>
      <c r="H66" s="25">
        <v>1</v>
      </c>
      <c r="I66" s="25">
        <v>1</v>
      </c>
      <c r="J66" s="18">
        <f>$C66*J$82</f>
        <v>16</v>
      </c>
      <c r="K66" s="18">
        <f>$C66*K$82</f>
        <v>16</v>
      </c>
      <c r="L66" s="25">
        <v>1</v>
      </c>
      <c r="M66" s="25">
        <v>1</v>
      </c>
      <c r="N66" s="18">
        <f>$C66*N$82</f>
        <v>16</v>
      </c>
      <c r="O66" s="25">
        <v>1</v>
      </c>
      <c r="P66" s="25">
        <v>1</v>
      </c>
      <c r="Q66" s="25">
        <v>1</v>
      </c>
      <c r="R66" s="25">
        <v>1</v>
      </c>
      <c r="S66" s="25">
        <v>1</v>
      </c>
      <c r="T66" s="26">
        <v>1</v>
      </c>
      <c r="U66" s="26">
        <v>1</v>
      </c>
      <c r="V66" s="26">
        <v>1</v>
      </c>
      <c r="W66" s="26">
        <v>1</v>
      </c>
      <c r="X66" s="26">
        <v>1</v>
      </c>
      <c r="Y66" s="26">
        <v>1</v>
      </c>
      <c r="Z66" s="26">
        <v>1</v>
      </c>
      <c r="AA66" s="26">
        <v>1</v>
      </c>
      <c r="AB66" s="26">
        <v>1</v>
      </c>
      <c r="AC66" s="26">
        <v>1</v>
      </c>
      <c r="AD66" s="26">
        <v>1</v>
      </c>
      <c r="AE66" s="26">
        <v>1</v>
      </c>
      <c r="AF66" s="26">
        <v>1</v>
      </c>
      <c r="AG66" s="26">
        <v>1</v>
      </c>
      <c r="AH66" s="26">
        <v>1</v>
      </c>
    </row>
    <row r="67" spans="1:34">
      <c r="A67" s="1"/>
      <c r="B67" s="6" t="s">
        <v>60</v>
      </c>
      <c r="C67" s="62">
        <f>C$57*C54</f>
        <v>8</v>
      </c>
      <c r="D67" s="2">
        <f>IF(C67&lt;&gt;1,D54*D$57,0)</f>
        <v>1</v>
      </c>
      <c r="E67" s="25">
        <v>1</v>
      </c>
      <c r="F67" s="25">
        <v>1</v>
      </c>
      <c r="G67" s="25">
        <v>1</v>
      </c>
      <c r="H67" s="18">
        <f>C67*H82</f>
        <v>16</v>
      </c>
      <c r="I67" s="18">
        <f>C67*I82</f>
        <v>16</v>
      </c>
      <c r="J67" s="25">
        <v>1</v>
      </c>
      <c r="K67" s="25">
        <v>1</v>
      </c>
      <c r="L67" s="25">
        <v>1</v>
      </c>
      <c r="M67" s="25">
        <v>1</v>
      </c>
      <c r="N67" s="25">
        <v>1</v>
      </c>
      <c r="O67" s="25">
        <v>1</v>
      </c>
      <c r="P67" s="25">
        <v>1</v>
      </c>
      <c r="Q67" s="25">
        <v>1</v>
      </c>
      <c r="R67" s="25">
        <v>1</v>
      </c>
      <c r="S67" s="18">
        <f>C67*S82</f>
        <v>32</v>
      </c>
      <c r="T67" s="25">
        <v>1</v>
      </c>
      <c r="U67" s="26">
        <v>1</v>
      </c>
      <c r="V67" s="26">
        <v>1</v>
      </c>
      <c r="W67" s="26">
        <v>1</v>
      </c>
      <c r="X67" s="26">
        <v>1</v>
      </c>
      <c r="Y67" s="26">
        <v>1</v>
      </c>
      <c r="Z67" s="26">
        <v>1</v>
      </c>
      <c r="AA67" s="26">
        <v>1</v>
      </c>
      <c r="AB67" s="26">
        <v>1</v>
      </c>
      <c r="AC67" s="26">
        <v>1</v>
      </c>
      <c r="AD67" s="26">
        <v>1</v>
      </c>
      <c r="AE67" s="26">
        <v>1</v>
      </c>
      <c r="AF67" s="26">
        <v>1</v>
      </c>
      <c r="AG67" s="26">
        <v>1</v>
      </c>
      <c r="AH67" s="26">
        <v>1</v>
      </c>
    </row>
    <row r="68" spans="1:34">
      <c r="A68" s="1"/>
      <c r="B68" s="6" t="s">
        <v>61</v>
      </c>
      <c r="C68" s="62">
        <f>C$57*C55</f>
        <v>8</v>
      </c>
      <c r="D68" s="2">
        <f>IF(C68&lt;&gt;1,D55*D$57,0)</f>
        <v>1</v>
      </c>
      <c r="E68" s="25">
        <v>1</v>
      </c>
      <c r="F68" s="25">
        <v>1</v>
      </c>
      <c r="G68" s="18">
        <f>C68*G82</f>
        <v>16</v>
      </c>
      <c r="H68" s="25">
        <v>1</v>
      </c>
      <c r="I68" s="18">
        <f>C68*I82</f>
        <v>16</v>
      </c>
      <c r="J68" s="25">
        <v>1</v>
      </c>
      <c r="K68" s="25">
        <v>1</v>
      </c>
      <c r="L68" s="25">
        <v>1</v>
      </c>
      <c r="M68" s="25">
        <v>1</v>
      </c>
      <c r="N68" s="25">
        <v>1</v>
      </c>
      <c r="O68" s="25">
        <v>1</v>
      </c>
      <c r="P68" s="25">
        <v>1</v>
      </c>
      <c r="Q68" s="25">
        <v>1</v>
      </c>
      <c r="R68" s="18">
        <f>C68*R82</f>
        <v>32</v>
      </c>
      <c r="S68" s="25">
        <v>1</v>
      </c>
      <c r="T68" s="25">
        <v>1</v>
      </c>
      <c r="U68" s="25">
        <v>1</v>
      </c>
      <c r="V68" s="26">
        <v>1</v>
      </c>
      <c r="W68" s="26">
        <v>1</v>
      </c>
      <c r="X68" s="26">
        <v>1</v>
      </c>
      <c r="Y68" s="26">
        <v>1</v>
      </c>
      <c r="Z68" s="26">
        <v>1</v>
      </c>
      <c r="AA68" s="26">
        <v>1</v>
      </c>
      <c r="AB68" s="26">
        <v>1</v>
      </c>
      <c r="AC68" s="26">
        <v>1</v>
      </c>
      <c r="AD68" s="26">
        <v>1</v>
      </c>
      <c r="AE68" s="26">
        <v>1</v>
      </c>
      <c r="AF68" s="26">
        <v>1</v>
      </c>
      <c r="AG68" s="26">
        <v>1</v>
      </c>
      <c r="AH68" s="26">
        <v>1</v>
      </c>
    </row>
    <row r="69" spans="1:34">
      <c r="A69" s="1"/>
      <c r="B69" s="6" t="s">
        <v>64</v>
      </c>
      <c r="C69" s="62">
        <f>C$57*C56</f>
        <v>8</v>
      </c>
      <c r="D69" s="2">
        <f>IF(C69&lt;&gt;1,D56*D$57,0)</f>
        <v>1</v>
      </c>
      <c r="E69" s="25">
        <v>1</v>
      </c>
      <c r="F69" s="25">
        <v>1</v>
      </c>
      <c r="G69" s="18">
        <f>C69*G82</f>
        <v>16</v>
      </c>
      <c r="H69" s="18">
        <f>C69*H82</f>
        <v>16</v>
      </c>
      <c r="I69" s="25">
        <v>1</v>
      </c>
      <c r="J69" s="25">
        <v>1</v>
      </c>
      <c r="K69" s="25">
        <v>1</v>
      </c>
      <c r="L69" s="25">
        <v>1</v>
      </c>
      <c r="M69" s="25">
        <v>1</v>
      </c>
      <c r="N69" s="25">
        <v>1</v>
      </c>
      <c r="O69" s="25">
        <v>1</v>
      </c>
      <c r="P69" s="25">
        <v>1</v>
      </c>
      <c r="Q69" s="18">
        <f>C69*Q82</f>
        <v>32</v>
      </c>
      <c r="R69" s="25">
        <v>1</v>
      </c>
      <c r="S69" s="25">
        <v>1</v>
      </c>
      <c r="T69" s="25">
        <v>1</v>
      </c>
      <c r="U69" s="25">
        <v>1</v>
      </c>
      <c r="V69" s="25">
        <v>1</v>
      </c>
      <c r="W69" s="26">
        <v>1</v>
      </c>
      <c r="X69" s="26">
        <v>1</v>
      </c>
      <c r="Y69" s="26">
        <v>1</v>
      </c>
      <c r="Z69" s="26">
        <v>1</v>
      </c>
      <c r="AA69" s="26">
        <v>1</v>
      </c>
      <c r="AB69" s="26">
        <v>1</v>
      </c>
      <c r="AC69" s="26">
        <v>1</v>
      </c>
      <c r="AD69" s="26">
        <v>1</v>
      </c>
      <c r="AE69" s="26">
        <v>1</v>
      </c>
      <c r="AF69" s="26">
        <v>1</v>
      </c>
      <c r="AG69" s="26">
        <v>1</v>
      </c>
      <c r="AH69" s="26">
        <v>1</v>
      </c>
    </row>
    <row r="70" spans="1:34">
      <c r="A70" s="1"/>
      <c r="B70" s="39" t="s">
        <v>73</v>
      </c>
      <c r="C70" s="62">
        <f>C58*C55</f>
        <v>8</v>
      </c>
      <c r="D70" s="2">
        <f>IF(C70&lt;&gt;1,D58*D$55,0)</f>
        <v>1</v>
      </c>
      <c r="E70" s="25">
        <v>1</v>
      </c>
      <c r="F70" s="18">
        <f>C70*F82</f>
        <v>16</v>
      </c>
      <c r="G70" s="25">
        <v>1</v>
      </c>
      <c r="H70" s="25">
        <v>1</v>
      </c>
      <c r="I70" s="18">
        <f>C70*I82</f>
        <v>16</v>
      </c>
      <c r="J70" s="25">
        <v>1</v>
      </c>
      <c r="K70" s="25">
        <v>1</v>
      </c>
      <c r="L70" s="25">
        <v>1</v>
      </c>
      <c r="M70" s="25">
        <v>1</v>
      </c>
      <c r="N70" s="25">
        <v>1</v>
      </c>
      <c r="O70" s="25">
        <v>1</v>
      </c>
      <c r="P70" s="18">
        <f>C70*P82</f>
        <v>32</v>
      </c>
      <c r="Q70" s="25">
        <v>1</v>
      </c>
      <c r="R70" s="25">
        <v>1</v>
      </c>
      <c r="S70" s="25">
        <v>1</v>
      </c>
      <c r="T70" s="25">
        <v>1</v>
      </c>
      <c r="U70" s="25">
        <v>1</v>
      </c>
      <c r="V70" s="25">
        <v>1</v>
      </c>
      <c r="W70" s="25">
        <v>1</v>
      </c>
      <c r="X70" s="26">
        <v>1</v>
      </c>
      <c r="Y70" s="26">
        <v>1</v>
      </c>
      <c r="Z70" s="26">
        <v>1</v>
      </c>
      <c r="AA70" s="26">
        <v>1</v>
      </c>
      <c r="AB70" s="26">
        <v>1</v>
      </c>
      <c r="AC70" s="26">
        <v>1</v>
      </c>
      <c r="AD70" s="26">
        <v>1</v>
      </c>
      <c r="AE70" s="26">
        <v>1</v>
      </c>
      <c r="AF70" s="26">
        <v>1</v>
      </c>
      <c r="AG70" s="26">
        <v>1</v>
      </c>
      <c r="AH70" s="26">
        <v>1</v>
      </c>
    </row>
    <row r="71" spans="1:34">
      <c r="A71" s="1"/>
      <c r="B71" s="39" t="s">
        <v>71</v>
      </c>
      <c r="C71" s="62">
        <f>C58*C56</f>
        <v>8</v>
      </c>
      <c r="D71" s="2">
        <f>IF(C71&lt;&gt;1,D58*D$56,0)</f>
        <v>1</v>
      </c>
      <c r="E71" s="25">
        <v>1</v>
      </c>
      <c r="F71" s="18">
        <f>C71*F82</f>
        <v>16</v>
      </c>
      <c r="G71" s="25">
        <v>1</v>
      </c>
      <c r="H71" s="18">
        <f>C71*H82</f>
        <v>16</v>
      </c>
      <c r="I71" s="25">
        <v>1</v>
      </c>
      <c r="J71" s="25">
        <v>1</v>
      </c>
      <c r="K71" s="25">
        <v>1</v>
      </c>
      <c r="L71" s="25">
        <v>1</v>
      </c>
      <c r="M71" s="25">
        <v>1</v>
      </c>
      <c r="N71" s="25">
        <v>1</v>
      </c>
      <c r="O71" s="18">
        <f>C71*O82</f>
        <v>32</v>
      </c>
      <c r="P71" s="25">
        <v>1</v>
      </c>
      <c r="Q71" s="25">
        <v>1</v>
      </c>
      <c r="R71" s="25">
        <v>1</v>
      </c>
      <c r="S71" s="25">
        <v>1</v>
      </c>
      <c r="T71" s="25">
        <v>1</v>
      </c>
      <c r="U71" s="25">
        <v>1</v>
      </c>
      <c r="V71" s="25">
        <v>1</v>
      </c>
      <c r="W71" s="25">
        <v>1</v>
      </c>
      <c r="X71" s="25">
        <v>1</v>
      </c>
      <c r="Y71" s="26">
        <v>1</v>
      </c>
      <c r="Z71" s="26">
        <v>1</v>
      </c>
      <c r="AA71" s="26">
        <v>1</v>
      </c>
      <c r="AB71" s="26">
        <v>1</v>
      </c>
      <c r="AC71" s="26">
        <v>1</v>
      </c>
      <c r="AD71" s="26">
        <v>1</v>
      </c>
      <c r="AE71" s="26">
        <v>1</v>
      </c>
      <c r="AF71" s="26">
        <v>1</v>
      </c>
      <c r="AG71" s="26">
        <v>1</v>
      </c>
      <c r="AH71" s="26">
        <v>1</v>
      </c>
    </row>
    <row r="72" spans="1:34">
      <c r="A72" s="1"/>
      <c r="B72" s="39" t="s">
        <v>72</v>
      </c>
      <c r="C72" s="62">
        <f>C59*C56</f>
        <v>8</v>
      </c>
      <c r="D72" s="2">
        <f>IF(C72&lt;&gt;1,D59*D$56,0)</f>
        <v>1</v>
      </c>
      <c r="E72" s="25">
        <v>1</v>
      </c>
      <c r="F72" s="18">
        <f>C72*F82</f>
        <v>16</v>
      </c>
      <c r="G72" s="18">
        <f>C72*G82</f>
        <v>16</v>
      </c>
      <c r="H72" s="25">
        <v>1</v>
      </c>
      <c r="I72" s="25">
        <v>1</v>
      </c>
      <c r="J72" s="25">
        <v>1</v>
      </c>
      <c r="K72" s="25">
        <v>1</v>
      </c>
      <c r="L72" s="25">
        <v>1</v>
      </c>
      <c r="M72" s="25">
        <v>1</v>
      </c>
      <c r="N72" s="18">
        <f>C72*N82</f>
        <v>32</v>
      </c>
      <c r="O72" s="25">
        <v>1</v>
      </c>
      <c r="P72" s="25">
        <v>1</v>
      </c>
      <c r="Q72" s="25">
        <v>1</v>
      </c>
      <c r="R72" s="25">
        <v>1</v>
      </c>
      <c r="S72" s="25">
        <v>1</v>
      </c>
      <c r="T72" s="25">
        <v>1</v>
      </c>
      <c r="U72" s="25">
        <v>1</v>
      </c>
      <c r="V72" s="25">
        <v>1</v>
      </c>
      <c r="W72" s="25">
        <v>1</v>
      </c>
      <c r="X72" s="25">
        <v>1</v>
      </c>
      <c r="Y72" s="25">
        <v>1</v>
      </c>
      <c r="Z72" s="26">
        <v>1</v>
      </c>
      <c r="AA72" s="26">
        <v>1</v>
      </c>
      <c r="AB72" s="26">
        <v>1</v>
      </c>
      <c r="AC72" s="26">
        <v>1</v>
      </c>
      <c r="AD72" s="26">
        <v>1</v>
      </c>
      <c r="AE72" s="26">
        <v>1</v>
      </c>
      <c r="AF72" s="26">
        <v>1</v>
      </c>
      <c r="AG72" s="26">
        <v>1</v>
      </c>
      <c r="AH72" s="26">
        <v>1</v>
      </c>
    </row>
    <row r="73" spans="1:34">
      <c r="A73" s="1"/>
      <c r="B73" s="6" t="s">
        <v>62</v>
      </c>
      <c r="C73" s="62">
        <f>C61*C55</f>
        <v>8</v>
      </c>
      <c r="D73" s="2">
        <f>IF(C73&lt;&gt;1,D55*D61,0)</f>
        <v>1</v>
      </c>
      <c r="E73" s="18">
        <f>C73*E82</f>
        <v>16</v>
      </c>
      <c r="F73" s="25">
        <v>1</v>
      </c>
      <c r="G73" s="25">
        <v>1</v>
      </c>
      <c r="H73" s="25">
        <v>1</v>
      </c>
      <c r="I73" s="18">
        <f>C73*I82</f>
        <v>16</v>
      </c>
      <c r="J73" s="25">
        <v>1</v>
      </c>
      <c r="K73" s="25">
        <v>1</v>
      </c>
      <c r="L73" s="25">
        <v>1</v>
      </c>
      <c r="M73" s="18">
        <f>C73*M82</f>
        <v>32</v>
      </c>
      <c r="N73" s="25">
        <v>1</v>
      </c>
      <c r="O73" s="25">
        <v>1</v>
      </c>
      <c r="P73" s="25">
        <v>1</v>
      </c>
      <c r="Q73" s="25">
        <v>1</v>
      </c>
      <c r="R73" s="25">
        <v>1</v>
      </c>
      <c r="S73" s="25">
        <v>1</v>
      </c>
      <c r="T73" s="25">
        <v>1</v>
      </c>
      <c r="U73" s="25">
        <v>1</v>
      </c>
      <c r="V73" s="25">
        <v>1</v>
      </c>
      <c r="W73" s="25">
        <v>1</v>
      </c>
      <c r="X73" s="25">
        <v>1</v>
      </c>
      <c r="Y73" s="25">
        <v>1</v>
      </c>
      <c r="Z73" s="25">
        <v>1</v>
      </c>
      <c r="AA73" s="26">
        <v>1</v>
      </c>
      <c r="AB73" s="26">
        <v>1</v>
      </c>
      <c r="AC73" s="26">
        <v>1</v>
      </c>
      <c r="AD73" s="26">
        <v>1</v>
      </c>
      <c r="AE73" s="26">
        <v>1</v>
      </c>
      <c r="AF73" s="26">
        <v>1</v>
      </c>
      <c r="AG73" s="26">
        <v>1</v>
      </c>
      <c r="AH73" s="26">
        <v>1</v>
      </c>
    </row>
    <row r="74" spans="1:34">
      <c r="A74" s="1"/>
      <c r="B74" s="6" t="s">
        <v>65</v>
      </c>
      <c r="C74" s="62">
        <f>C61*C56</f>
        <v>8</v>
      </c>
      <c r="D74" s="2">
        <f>IF(C74&lt;&gt;1,D56*D61,0)</f>
        <v>1</v>
      </c>
      <c r="E74" s="18">
        <f>C74*E82</f>
        <v>16</v>
      </c>
      <c r="F74" s="25">
        <v>1</v>
      </c>
      <c r="G74" s="25">
        <v>1</v>
      </c>
      <c r="H74" s="18">
        <f>C74*H82</f>
        <v>16</v>
      </c>
      <c r="I74" s="25">
        <v>1</v>
      </c>
      <c r="J74" s="25">
        <v>1</v>
      </c>
      <c r="K74" s="25">
        <v>1</v>
      </c>
      <c r="L74" s="18">
        <f>C74*L82</f>
        <v>32</v>
      </c>
      <c r="M74" s="25">
        <v>1</v>
      </c>
      <c r="N74" s="25">
        <v>1</v>
      </c>
      <c r="O74" s="25">
        <v>1</v>
      </c>
      <c r="P74" s="25">
        <v>1</v>
      </c>
      <c r="Q74" s="25">
        <v>1</v>
      </c>
      <c r="R74" s="25">
        <v>1</v>
      </c>
      <c r="S74" s="25">
        <v>1</v>
      </c>
      <c r="T74" s="25">
        <v>1</v>
      </c>
      <c r="U74" s="25">
        <v>1</v>
      </c>
      <c r="V74" s="25">
        <v>1</v>
      </c>
      <c r="W74" s="25">
        <v>1</v>
      </c>
      <c r="X74" s="25">
        <v>1</v>
      </c>
      <c r="Y74" s="25">
        <v>1</v>
      </c>
      <c r="Z74" s="25">
        <v>1</v>
      </c>
      <c r="AA74" s="25">
        <v>1</v>
      </c>
      <c r="AB74" s="26">
        <v>1</v>
      </c>
      <c r="AC74" s="26">
        <v>1</v>
      </c>
      <c r="AD74" s="26">
        <v>1</v>
      </c>
      <c r="AE74" s="26">
        <v>1</v>
      </c>
      <c r="AF74" s="26">
        <v>1</v>
      </c>
      <c r="AG74" s="26">
        <v>1</v>
      </c>
      <c r="AH74" s="26">
        <v>1</v>
      </c>
    </row>
    <row r="75" spans="1:34">
      <c r="A75" s="1"/>
      <c r="B75" s="39" t="s">
        <v>79</v>
      </c>
      <c r="C75" s="62">
        <f>C62*C56</f>
        <v>8</v>
      </c>
      <c r="D75" s="2">
        <f>D62*D56</f>
        <v>1</v>
      </c>
      <c r="E75" s="18">
        <f>C75*E82</f>
        <v>16</v>
      </c>
      <c r="F75" s="25">
        <v>1</v>
      </c>
      <c r="G75" s="18">
        <f>C75*G82</f>
        <v>16</v>
      </c>
      <c r="H75" s="25">
        <v>1</v>
      </c>
      <c r="I75" s="25">
        <v>1</v>
      </c>
      <c r="J75" s="25">
        <v>1</v>
      </c>
      <c r="K75" s="18">
        <f>C75*K82</f>
        <v>32</v>
      </c>
      <c r="L75" s="25">
        <v>1</v>
      </c>
      <c r="M75" s="25">
        <v>1</v>
      </c>
      <c r="N75" s="25">
        <v>1</v>
      </c>
      <c r="O75" s="25">
        <v>1</v>
      </c>
      <c r="P75" s="25">
        <v>1</v>
      </c>
      <c r="Q75" s="25">
        <v>1</v>
      </c>
      <c r="R75" s="25">
        <v>1</v>
      </c>
      <c r="S75" s="25">
        <v>1</v>
      </c>
      <c r="T75" s="25">
        <v>1</v>
      </c>
      <c r="U75" s="25">
        <v>1</v>
      </c>
      <c r="V75" s="25">
        <v>1</v>
      </c>
      <c r="W75" s="25">
        <v>1</v>
      </c>
      <c r="X75" s="25">
        <v>1</v>
      </c>
      <c r="Y75" s="25">
        <v>1</v>
      </c>
      <c r="Z75" s="25">
        <v>1</v>
      </c>
      <c r="AA75" s="25">
        <v>1</v>
      </c>
      <c r="AB75" s="25">
        <v>1</v>
      </c>
      <c r="AC75" s="26">
        <v>1</v>
      </c>
      <c r="AD75" s="26">
        <v>1</v>
      </c>
      <c r="AE75" s="26">
        <v>1</v>
      </c>
      <c r="AF75" s="26">
        <v>1</v>
      </c>
      <c r="AG75" s="26">
        <v>1</v>
      </c>
      <c r="AH75" s="26">
        <v>1</v>
      </c>
    </row>
    <row r="76" spans="1:34">
      <c r="A76" s="1"/>
      <c r="B76" s="6" t="s">
        <v>66</v>
      </c>
      <c r="C76" s="62">
        <f>C64*C56</f>
        <v>8</v>
      </c>
      <c r="D76" s="2">
        <f>IF(C76&lt;&gt;1,D56*D64,0)</f>
        <v>1</v>
      </c>
      <c r="E76" s="18">
        <f>C76*E82</f>
        <v>16</v>
      </c>
      <c r="F76" s="18">
        <f>C76*F82</f>
        <v>16</v>
      </c>
      <c r="G76" s="25">
        <v>1</v>
      </c>
      <c r="H76" s="25">
        <v>1</v>
      </c>
      <c r="I76" s="25">
        <v>1</v>
      </c>
      <c r="J76" s="18">
        <f>C76*J82</f>
        <v>32</v>
      </c>
      <c r="K76" s="25">
        <v>1</v>
      </c>
      <c r="L76" s="25">
        <v>1</v>
      </c>
      <c r="M76" s="25">
        <v>1</v>
      </c>
      <c r="N76" s="25">
        <v>1</v>
      </c>
      <c r="O76" s="25">
        <v>1</v>
      </c>
      <c r="P76" s="25">
        <v>1</v>
      </c>
      <c r="Q76" s="25">
        <v>1</v>
      </c>
      <c r="R76" s="25">
        <v>1</v>
      </c>
      <c r="S76" s="25">
        <v>1</v>
      </c>
      <c r="T76" s="25">
        <v>1</v>
      </c>
      <c r="U76" s="25">
        <v>1</v>
      </c>
      <c r="V76" s="25">
        <v>1</v>
      </c>
      <c r="W76" s="25">
        <v>1</v>
      </c>
      <c r="X76" s="25">
        <v>1</v>
      </c>
      <c r="Y76" s="25">
        <v>1</v>
      </c>
      <c r="Z76" s="25">
        <v>1</v>
      </c>
      <c r="AA76" s="25">
        <v>1</v>
      </c>
      <c r="AB76" s="25">
        <v>1</v>
      </c>
      <c r="AC76" s="25">
        <v>1</v>
      </c>
      <c r="AD76" s="26">
        <v>1</v>
      </c>
      <c r="AE76" s="26">
        <v>1</v>
      </c>
      <c r="AF76" s="26">
        <v>1</v>
      </c>
      <c r="AG76" s="26">
        <v>1</v>
      </c>
      <c r="AH76" s="26">
        <v>1</v>
      </c>
    </row>
    <row r="77" spans="1:34">
      <c r="A77" s="1"/>
      <c r="B77" s="6" t="s">
        <v>63</v>
      </c>
      <c r="C77" s="62">
        <f>C57*C64</f>
        <v>16</v>
      </c>
      <c r="D77" s="2">
        <f>IF(C77&lt;&gt;1,D57*D64,0)</f>
        <v>1</v>
      </c>
      <c r="E77" s="25">
        <v>1</v>
      </c>
      <c r="F77" s="25">
        <v>1</v>
      </c>
      <c r="G77" s="25">
        <v>1</v>
      </c>
      <c r="H77" s="25">
        <v>1</v>
      </c>
      <c r="I77" s="18">
        <f>C77*I82</f>
        <v>32</v>
      </c>
      <c r="J77" s="25">
        <v>1</v>
      </c>
      <c r="K77" s="25">
        <v>1</v>
      </c>
      <c r="L77" s="25">
        <v>1</v>
      </c>
      <c r="M77" s="25">
        <v>1</v>
      </c>
      <c r="N77" s="25">
        <v>1</v>
      </c>
      <c r="O77" s="25">
        <v>1</v>
      </c>
      <c r="P77" s="25">
        <v>1</v>
      </c>
      <c r="Q77" s="25">
        <v>1</v>
      </c>
      <c r="R77" s="25">
        <v>1</v>
      </c>
      <c r="S77" s="25">
        <v>1</v>
      </c>
      <c r="T77" s="25">
        <v>1</v>
      </c>
      <c r="U77" s="25">
        <v>1</v>
      </c>
      <c r="V77" s="25">
        <v>1</v>
      </c>
      <c r="W77" s="25">
        <v>1</v>
      </c>
      <c r="X77" s="25">
        <v>1</v>
      </c>
      <c r="Y77" s="25">
        <v>1</v>
      </c>
      <c r="Z77" s="25">
        <v>1</v>
      </c>
      <c r="AA77" s="25">
        <v>1</v>
      </c>
      <c r="AB77" s="25">
        <v>1</v>
      </c>
      <c r="AC77" s="25">
        <v>1</v>
      </c>
      <c r="AD77" s="25">
        <v>1</v>
      </c>
      <c r="AE77" s="26">
        <v>1</v>
      </c>
      <c r="AF77" s="26">
        <v>1</v>
      </c>
      <c r="AG77" s="26">
        <v>1</v>
      </c>
      <c r="AH77" s="26">
        <v>1</v>
      </c>
    </row>
    <row r="78" spans="1:34">
      <c r="A78" s="1"/>
      <c r="B78" s="6" t="s">
        <v>67</v>
      </c>
      <c r="C78" s="62">
        <f>C57*C65</f>
        <v>16</v>
      </c>
      <c r="D78" s="2">
        <f>IF(C78&lt;&gt;1,D57*D65,0)</f>
        <v>1</v>
      </c>
      <c r="E78" s="25">
        <v>1</v>
      </c>
      <c r="F78" s="25">
        <v>1</v>
      </c>
      <c r="G78" s="25">
        <v>1</v>
      </c>
      <c r="H78" s="18">
        <f>C78*H82</f>
        <v>32</v>
      </c>
      <c r="I78" s="25">
        <v>1</v>
      </c>
      <c r="J78" s="25">
        <v>1</v>
      </c>
      <c r="K78" s="25">
        <v>1</v>
      </c>
      <c r="L78" s="25">
        <v>1</v>
      </c>
      <c r="M78" s="25">
        <v>1</v>
      </c>
      <c r="N78" s="25">
        <v>1</v>
      </c>
      <c r="O78" s="25">
        <v>1</v>
      </c>
      <c r="P78" s="25">
        <v>1</v>
      </c>
      <c r="Q78" s="25">
        <v>1</v>
      </c>
      <c r="R78" s="25">
        <v>1</v>
      </c>
      <c r="S78" s="25">
        <v>1</v>
      </c>
      <c r="T78" s="25">
        <v>1</v>
      </c>
      <c r="U78" s="25">
        <v>1</v>
      </c>
      <c r="V78" s="25">
        <v>1</v>
      </c>
      <c r="W78" s="25">
        <v>1</v>
      </c>
      <c r="X78" s="25">
        <v>1</v>
      </c>
      <c r="Y78" s="25">
        <v>1</v>
      </c>
      <c r="Z78" s="25">
        <v>1</v>
      </c>
      <c r="AA78" s="25">
        <v>1</v>
      </c>
      <c r="AB78" s="25">
        <v>1</v>
      </c>
      <c r="AC78" s="25">
        <v>1</v>
      </c>
      <c r="AD78" s="25">
        <v>1</v>
      </c>
      <c r="AE78" s="25">
        <v>1</v>
      </c>
      <c r="AF78" s="26">
        <v>1</v>
      </c>
      <c r="AG78" s="26">
        <v>1</v>
      </c>
      <c r="AH78" s="26">
        <v>1</v>
      </c>
    </row>
    <row r="79" spans="1:34">
      <c r="A79" s="1"/>
      <c r="B79" s="39" t="s">
        <v>69</v>
      </c>
      <c r="C79" s="62">
        <f>C57*C66</f>
        <v>16</v>
      </c>
      <c r="D79" s="2">
        <f>IF(C79&lt;&gt;1,D57*D66,0)</f>
        <v>1</v>
      </c>
      <c r="E79" s="25">
        <v>1</v>
      </c>
      <c r="F79" s="25">
        <v>1</v>
      </c>
      <c r="G79" s="18">
        <f>C79*G82</f>
        <v>32</v>
      </c>
      <c r="H79" s="25">
        <v>1</v>
      </c>
      <c r="I79" s="25">
        <v>1</v>
      </c>
      <c r="J79" s="25">
        <v>1</v>
      </c>
      <c r="K79" s="25">
        <v>1</v>
      </c>
      <c r="L79" s="25">
        <v>1</v>
      </c>
      <c r="M79" s="25">
        <v>1</v>
      </c>
      <c r="N79" s="25">
        <v>1</v>
      </c>
      <c r="O79" s="25">
        <v>1</v>
      </c>
      <c r="P79" s="25">
        <v>1</v>
      </c>
      <c r="Q79" s="25">
        <v>1</v>
      </c>
      <c r="R79" s="25">
        <v>1</v>
      </c>
      <c r="S79" s="25">
        <v>1</v>
      </c>
      <c r="T79" s="25">
        <v>1</v>
      </c>
      <c r="U79" s="25">
        <v>1</v>
      </c>
      <c r="V79" s="25">
        <v>1</v>
      </c>
      <c r="W79" s="25">
        <v>1</v>
      </c>
      <c r="X79" s="25">
        <v>1</v>
      </c>
      <c r="Y79" s="25">
        <v>1</v>
      </c>
      <c r="Z79" s="25">
        <v>1</v>
      </c>
      <c r="AA79" s="25">
        <v>1</v>
      </c>
      <c r="AB79" s="25">
        <v>1</v>
      </c>
      <c r="AC79" s="25">
        <v>1</v>
      </c>
      <c r="AD79" s="25">
        <v>1</v>
      </c>
      <c r="AE79" s="25">
        <v>1</v>
      </c>
      <c r="AF79" s="25">
        <v>1</v>
      </c>
      <c r="AG79" s="26">
        <v>1</v>
      </c>
      <c r="AH79" s="26">
        <v>1</v>
      </c>
    </row>
    <row r="80" spans="1:34">
      <c r="A80" s="1"/>
      <c r="B80" s="39" t="s">
        <v>70</v>
      </c>
      <c r="C80" s="62">
        <f>C58*C66</f>
        <v>16</v>
      </c>
      <c r="D80" s="2">
        <f>IF(C80&lt;&gt;1,D58*D66,0)</f>
        <v>1</v>
      </c>
      <c r="E80" s="25">
        <v>1</v>
      </c>
      <c r="F80" s="18">
        <f>C80*F82</f>
        <v>32</v>
      </c>
      <c r="G80" s="25">
        <v>1</v>
      </c>
      <c r="H80" s="25">
        <v>1</v>
      </c>
      <c r="I80" s="25">
        <v>1</v>
      </c>
      <c r="J80" s="25">
        <v>1</v>
      </c>
      <c r="K80" s="25">
        <v>1</v>
      </c>
      <c r="L80" s="25">
        <v>1</v>
      </c>
      <c r="M80" s="25">
        <v>1</v>
      </c>
      <c r="N80" s="25">
        <v>1</v>
      </c>
      <c r="O80" s="25">
        <v>1</v>
      </c>
      <c r="P80" s="25">
        <v>1</v>
      </c>
      <c r="Q80" s="25">
        <v>1</v>
      </c>
      <c r="R80" s="25">
        <v>1</v>
      </c>
      <c r="S80" s="25">
        <v>1</v>
      </c>
      <c r="T80" s="25">
        <v>1</v>
      </c>
      <c r="U80" s="25">
        <v>1</v>
      </c>
      <c r="V80" s="25">
        <v>1</v>
      </c>
      <c r="W80" s="25">
        <v>1</v>
      </c>
      <c r="X80" s="25">
        <v>1</v>
      </c>
      <c r="Y80" s="25">
        <v>1</v>
      </c>
      <c r="Z80" s="25">
        <v>1</v>
      </c>
      <c r="AA80" s="25">
        <v>1</v>
      </c>
      <c r="AB80" s="25">
        <v>1</v>
      </c>
      <c r="AC80" s="25">
        <v>1</v>
      </c>
      <c r="AD80" s="25">
        <v>1</v>
      </c>
      <c r="AE80" s="25">
        <v>1</v>
      </c>
      <c r="AF80" s="25">
        <v>1</v>
      </c>
      <c r="AG80" s="25">
        <v>1</v>
      </c>
      <c r="AH80" s="26">
        <v>1</v>
      </c>
    </row>
    <row r="81" spans="1:66">
      <c r="A81" s="1"/>
      <c r="B81" s="6" t="s">
        <v>68</v>
      </c>
      <c r="C81" s="62">
        <f>C61*C66</f>
        <v>16</v>
      </c>
      <c r="D81" s="2">
        <f>IF(C81&lt;&gt;1,D61*D66,0)</f>
        <v>1</v>
      </c>
      <c r="E81" s="18">
        <f>C81*E82</f>
        <v>32</v>
      </c>
      <c r="F81" s="25">
        <v>1</v>
      </c>
      <c r="G81" s="25">
        <v>1</v>
      </c>
      <c r="H81" s="25">
        <v>1</v>
      </c>
      <c r="I81" s="25">
        <v>1</v>
      </c>
      <c r="J81" s="25">
        <v>1</v>
      </c>
      <c r="K81" s="25">
        <v>1</v>
      </c>
      <c r="L81" s="25">
        <v>1</v>
      </c>
      <c r="M81" s="25">
        <v>1</v>
      </c>
      <c r="N81" s="25">
        <v>1</v>
      </c>
      <c r="O81" s="25">
        <v>1</v>
      </c>
      <c r="P81" s="25">
        <v>1</v>
      </c>
      <c r="Q81" s="25">
        <v>1</v>
      </c>
      <c r="R81" s="25">
        <v>1</v>
      </c>
      <c r="S81" s="25">
        <v>1</v>
      </c>
      <c r="T81" s="25">
        <v>1</v>
      </c>
      <c r="U81" s="25">
        <v>1</v>
      </c>
      <c r="V81" s="25">
        <v>1</v>
      </c>
      <c r="W81" s="25">
        <v>1</v>
      </c>
      <c r="X81" s="25">
        <v>1</v>
      </c>
      <c r="Y81" s="25">
        <v>1</v>
      </c>
      <c r="Z81" s="25">
        <v>1</v>
      </c>
      <c r="AA81" s="25">
        <v>1</v>
      </c>
      <c r="AB81" s="25">
        <v>1</v>
      </c>
      <c r="AC81" s="25">
        <v>1</v>
      </c>
      <c r="AD81" s="25">
        <v>1</v>
      </c>
      <c r="AE81" s="25">
        <v>1</v>
      </c>
      <c r="AF81" s="25">
        <v>1</v>
      </c>
      <c r="AG81" s="25">
        <v>1</v>
      </c>
      <c r="AH81" s="25">
        <v>1</v>
      </c>
    </row>
    <row r="82" spans="1:66">
      <c r="A82" s="1"/>
      <c r="B82" s="8"/>
      <c r="C82" s="8"/>
      <c r="D82" s="8"/>
      <c r="E82" s="2">
        <f>C52</f>
        <v>2</v>
      </c>
      <c r="F82" s="2">
        <f>C53</f>
        <v>2</v>
      </c>
      <c r="G82" s="2">
        <f>C54</f>
        <v>2</v>
      </c>
      <c r="H82" s="2">
        <f>C55</f>
        <v>2</v>
      </c>
      <c r="I82" s="2">
        <f>+C56</f>
        <v>2</v>
      </c>
      <c r="J82" s="2">
        <f>C57</f>
        <v>4</v>
      </c>
      <c r="K82" s="2">
        <f>C58</f>
        <v>4</v>
      </c>
      <c r="L82" s="2">
        <f>C59</f>
        <v>4</v>
      </c>
      <c r="M82" s="2">
        <f>C60</f>
        <v>4</v>
      </c>
      <c r="N82" s="2">
        <f>C61</f>
        <v>4</v>
      </c>
      <c r="O82" s="2">
        <f>C62</f>
        <v>4</v>
      </c>
      <c r="P82" s="2">
        <f>C63</f>
        <v>4</v>
      </c>
      <c r="Q82" s="2">
        <f>C64</f>
        <v>4</v>
      </c>
      <c r="R82" s="2">
        <f>C65</f>
        <v>4</v>
      </c>
      <c r="S82" s="2">
        <f>C66</f>
        <v>4</v>
      </c>
      <c r="T82" s="2">
        <f>C67</f>
        <v>8</v>
      </c>
      <c r="U82" s="2">
        <f>C68</f>
        <v>8</v>
      </c>
      <c r="V82" s="2">
        <f>C69</f>
        <v>8</v>
      </c>
      <c r="W82" s="2">
        <f>C70</f>
        <v>8</v>
      </c>
      <c r="X82" s="2">
        <f>C71</f>
        <v>8</v>
      </c>
      <c r="Y82" s="2">
        <f>C72</f>
        <v>8</v>
      </c>
      <c r="Z82" s="2">
        <f>C73</f>
        <v>8</v>
      </c>
      <c r="AA82" s="2">
        <f>C74</f>
        <v>8</v>
      </c>
      <c r="AB82" s="2">
        <f>C75</f>
        <v>8</v>
      </c>
      <c r="AC82" s="2">
        <f>C76</f>
        <v>8</v>
      </c>
      <c r="AD82" s="2">
        <f>C77</f>
        <v>16</v>
      </c>
      <c r="AE82" s="2">
        <f>C78</f>
        <v>16</v>
      </c>
      <c r="AF82" s="2">
        <f>C79</f>
        <v>16</v>
      </c>
      <c r="AG82" s="2">
        <f>C80</f>
        <v>16</v>
      </c>
      <c r="AH82" s="2">
        <f>C81</f>
        <v>16</v>
      </c>
    </row>
    <row r="83" spans="1:66">
      <c r="A83" s="1"/>
      <c r="B83" s="8"/>
      <c r="C83" s="8"/>
      <c r="D83" s="8"/>
      <c r="E83" s="6" t="s">
        <v>9</v>
      </c>
      <c r="F83" s="6" t="s">
        <v>12</v>
      </c>
      <c r="G83" s="6" t="s">
        <v>14</v>
      </c>
      <c r="H83" s="6" t="s">
        <v>20</v>
      </c>
      <c r="I83" s="6" t="s">
        <v>25</v>
      </c>
      <c r="J83" s="6" t="s">
        <v>15</v>
      </c>
      <c r="K83" s="6" t="s">
        <v>16</v>
      </c>
      <c r="L83" s="6" t="s">
        <v>21</v>
      </c>
      <c r="M83" s="6" t="s">
        <v>26</v>
      </c>
      <c r="N83" s="6" t="s">
        <v>17</v>
      </c>
      <c r="O83" s="6" t="s">
        <v>22</v>
      </c>
      <c r="P83" s="6" t="s">
        <v>27</v>
      </c>
      <c r="Q83" s="6" t="s">
        <v>23</v>
      </c>
      <c r="R83" s="6" t="s">
        <v>28</v>
      </c>
      <c r="S83" s="6" t="s">
        <v>29</v>
      </c>
      <c r="T83" s="6" t="s">
        <v>60</v>
      </c>
      <c r="U83" s="6" t="s">
        <v>61</v>
      </c>
      <c r="V83" s="6" t="s">
        <v>64</v>
      </c>
      <c r="W83" s="39" t="s">
        <v>73</v>
      </c>
      <c r="X83" s="39" t="s">
        <v>71</v>
      </c>
      <c r="Y83" s="39" t="s">
        <v>72</v>
      </c>
      <c r="Z83" s="6" t="s">
        <v>62</v>
      </c>
      <c r="AA83" s="6" t="s">
        <v>65</v>
      </c>
      <c r="AB83" s="47" t="s">
        <v>79</v>
      </c>
      <c r="AC83" s="6" t="s">
        <v>66</v>
      </c>
      <c r="AD83" s="6" t="s">
        <v>63</v>
      </c>
      <c r="AE83" s="6" t="s">
        <v>67</v>
      </c>
      <c r="AF83" s="39" t="s">
        <v>69</v>
      </c>
      <c r="AG83" s="39" t="s">
        <v>70</v>
      </c>
      <c r="AH83" s="6" t="s">
        <v>68</v>
      </c>
    </row>
    <row r="84" spans="1:66" ht="13.8" thickBot="1">
      <c r="A84" s="30"/>
      <c r="B84" s="31"/>
      <c r="C84" s="31"/>
      <c r="D84" s="31"/>
      <c r="E84" s="31"/>
      <c r="F84" s="31"/>
      <c r="G84" s="31"/>
      <c r="H84" s="31"/>
      <c r="I84" s="31"/>
      <c r="J84" s="31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</row>
    <row r="85" spans="1:66" ht="18" thickBot="1">
      <c r="A85" s="61" t="s">
        <v>101</v>
      </c>
      <c r="B85" s="11"/>
      <c r="C85" s="23"/>
      <c r="D85" s="23"/>
      <c r="E85" s="23"/>
      <c r="F85" s="23"/>
      <c r="G85" s="23"/>
      <c r="H85" s="23"/>
      <c r="I85" s="4"/>
      <c r="J85" s="4"/>
      <c r="K85" s="52" t="s">
        <v>159</v>
      </c>
      <c r="L85" s="53"/>
      <c r="M85" s="53"/>
      <c r="N85" s="53"/>
      <c r="O85" s="54">
        <f>1+SUM(D88:D149)</f>
        <v>63</v>
      </c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</row>
    <row r="86" spans="1:66" ht="14.4" thickBot="1">
      <c r="A86" s="24"/>
      <c r="B86" s="11" t="s">
        <v>19</v>
      </c>
      <c r="C86" s="23"/>
      <c r="D86" s="23"/>
      <c r="E86" s="23"/>
      <c r="F86" s="23"/>
      <c r="G86" s="23"/>
      <c r="H86" s="23"/>
      <c r="I86" s="4"/>
      <c r="J86" s="4"/>
      <c r="K86" s="55" t="s">
        <v>7</v>
      </c>
      <c r="L86" s="53"/>
      <c r="M86" s="53"/>
      <c r="N86" s="53"/>
      <c r="O86" s="56">
        <f>LCM(E88:BN149)</f>
        <v>64</v>
      </c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</row>
    <row r="87" spans="1:66" ht="18" thickBot="1">
      <c r="A87" s="12" t="s">
        <v>3</v>
      </c>
      <c r="B87" s="13" t="s">
        <v>4</v>
      </c>
      <c r="C87" s="4" t="s">
        <v>5</v>
      </c>
      <c r="D87" s="7" t="s">
        <v>6</v>
      </c>
      <c r="E87" s="23"/>
      <c r="F87" s="23"/>
      <c r="G87" s="23"/>
      <c r="H87" s="23"/>
      <c r="I87" s="4"/>
      <c r="J87" s="4"/>
      <c r="K87" s="57" t="s">
        <v>10</v>
      </c>
      <c r="L87" s="58"/>
      <c r="M87" s="58"/>
      <c r="N87" s="58"/>
      <c r="O87" s="59">
        <f>MAX(O85:O86)</f>
        <v>64</v>
      </c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</row>
    <row r="88" spans="1:66">
      <c r="A88" s="14" t="s">
        <v>8</v>
      </c>
      <c r="B88" s="6" t="s">
        <v>9</v>
      </c>
      <c r="C88" s="15">
        <v>2</v>
      </c>
      <c r="D88" s="2">
        <f t="shared" ref="D88:D93" si="1">C88-1</f>
        <v>1</v>
      </c>
      <c r="E88" s="32">
        <v>1</v>
      </c>
      <c r="F88" s="33">
        <v>1</v>
      </c>
      <c r="G88" s="33">
        <v>1</v>
      </c>
      <c r="H88" s="33">
        <v>1</v>
      </c>
      <c r="I88" s="33">
        <v>1</v>
      </c>
      <c r="J88" s="33">
        <v>1</v>
      </c>
      <c r="K88" s="33">
        <v>1</v>
      </c>
      <c r="L88" s="33">
        <v>1</v>
      </c>
      <c r="M88" s="33">
        <v>1</v>
      </c>
      <c r="N88" s="33">
        <v>1</v>
      </c>
      <c r="O88" s="33">
        <v>1</v>
      </c>
      <c r="P88" s="33">
        <v>1</v>
      </c>
      <c r="Q88" s="33">
        <v>1</v>
      </c>
      <c r="R88" s="33">
        <v>1</v>
      </c>
      <c r="S88" s="33">
        <v>1</v>
      </c>
      <c r="T88" s="33">
        <v>1</v>
      </c>
      <c r="U88" s="33">
        <v>1</v>
      </c>
      <c r="V88" s="33">
        <v>1</v>
      </c>
      <c r="W88" s="33">
        <v>1</v>
      </c>
      <c r="X88" s="33">
        <v>1</v>
      </c>
      <c r="Y88" s="33">
        <v>1</v>
      </c>
      <c r="Z88" s="33">
        <v>1</v>
      </c>
      <c r="AA88" s="33">
        <v>1</v>
      </c>
      <c r="AB88" s="33">
        <v>1</v>
      </c>
      <c r="AC88" s="33">
        <v>1</v>
      </c>
      <c r="AD88" s="33">
        <v>1</v>
      </c>
      <c r="AE88" s="33">
        <v>1</v>
      </c>
      <c r="AF88" s="33">
        <v>1</v>
      </c>
      <c r="AG88" s="33">
        <v>1</v>
      </c>
      <c r="AH88" s="33">
        <v>1</v>
      </c>
      <c r="AI88" s="33">
        <v>1</v>
      </c>
      <c r="AJ88" s="33">
        <v>1</v>
      </c>
      <c r="AK88" s="33">
        <v>1</v>
      </c>
      <c r="AL88" s="33">
        <v>1</v>
      </c>
      <c r="AM88" s="33">
        <v>1</v>
      </c>
      <c r="AN88" s="33">
        <v>1</v>
      </c>
      <c r="AO88" s="33">
        <v>1</v>
      </c>
      <c r="AP88" s="33">
        <v>1</v>
      </c>
      <c r="AQ88" s="33">
        <v>1</v>
      </c>
      <c r="AR88" s="33">
        <v>1</v>
      </c>
      <c r="AS88" s="33">
        <v>1</v>
      </c>
      <c r="AT88" s="33">
        <v>1</v>
      </c>
      <c r="AU88" s="33">
        <v>1</v>
      </c>
      <c r="AV88" s="33">
        <v>1</v>
      </c>
      <c r="AW88" s="33">
        <v>1</v>
      </c>
      <c r="AX88" s="33">
        <v>1</v>
      </c>
      <c r="AY88" s="33">
        <v>1</v>
      </c>
      <c r="AZ88" s="33">
        <v>1</v>
      </c>
      <c r="BA88" s="33">
        <v>1</v>
      </c>
      <c r="BB88" s="33">
        <v>1</v>
      </c>
      <c r="BC88" s="33">
        <v>1</v>
      </c>
      <c r="BD88" s="33">
        <v>1</v>
      </c>
      <c r="BE88" s="33">
        <v>1</v>
      </c>
      <c r="BF88" s="33">
        <v>1</v>
      </c>
      <c r="BG88" s="33">
        <v>1</v>
      </c>
      <c r="BH88" s="33">
        <v>1</v>
      </c>
      <c r="BI88" s="33">
        <v>1</v>
      </c>
      <c r="BJ88" s="33">
        <v>1</v>
      </c>
      <c r="BK88" s="33">
        <v>1</v>
      </c>
      <c r="BL88" s="33">
        <v>1</v>
      </c>
      <c r="BM88" s="33">
        <v>1</v>
      </c>
      <c r="BN88" s="33">
        <v>1</v>
      </c>
    </row>
    <row r="89" spans="1:66">
      <c r="A89" s="14" t="s">
        <v>11</v>
      </c>
      <c r="B89" s="6" t="s">
        <v>12</v>
      </c>
      <c r="C89" s="15">
        <v>2</v>
      </c>
      <c r="D89" s="2">
        <f t="shared" si="1"/>
        <v>1</v>
      </c>
      <c r="E89" s="18">
        <f>$C89*E$150</f>
        <v>4</v>
      </c>
      <c r="F89" s="32">
        <v>1</v>
      </c>
      <c r="G89" s="33">
        <v>1</v>
      </c>
      <c r="H89" s="33">
        <v>1</v>
      </c>
      <c r="I89" s="33">
        <v>1</v>
      </c>
      <c r="J89" s="33">
        <v>1</v>
      </c>
      <c r="K89" s="33">
        <v>1</v>
      </c>
      <c r="L89" s="33">
        <v>1</v>
      </c>
      <c r="M89" s="33">
        <v>1</v>
      </c>
      <c r="N89" s="33">
        <v>1</v>
      </c>
      <c r="O89" s="33">
        <v>1</v>
      </c>
      <c r="P89" s="33">
        <v>1</v>
      </c>
      <c r="Q89" s="33">
        <v>1</v>
      </c>
      <c r="R89" s="33">
        <v>1</v>
      </c>
      <c r="S89" s="33">
        <v>1</v>
      </c>
      <c r="T89" s="33">
        <v>1</v>
      </c>
      <c r="U89" s="33">
        <v>1</v>
      </c>
      <c r="V89" s="33">
        <v>1</v>
      </c>
      <c r="W89" s="33">
        <v>1</v>
      </c>
      <c r="X89" s="33">
        <v>1</v>
      </c>
      <c r="Y89" s="33">
        <v>1</v>
      </c>
      <c r="Z89" s="33">
        <v>1</v>
      </c>
      <c r="AA89" s="33">
        <v>1</v>
      </c>
      <c r="AB89" s="33">
        <v>1</v>
      </c>
      <c r="AC89" s="33">
        <v>1</v>
      </c>
      <c r="AD89" s="33">
        <v>1</v>
      </c>
      <c r="AE89" s="33">
        <v>1</v>
      </c>
      <c r="AF89" s="33">
        <v>1</v>
      </c>
      <c r="AG89" s="33">
        <v>1</v>
      </c>
      <c r="AH89" s="33">
        <v>1</v>
      </c>
      <c r="AI89" s="33">
        <v>1</v>
      </c>
      <c r="AJ89" s="33">
        <v>1</v>
      </c>
      <c r="AK89" s="33">
        <v>1</v>
      </c>
      <c r="AL89" s="33">
        <v>1</v>
      </c>
      <c r="AM89" s="33">
        <v>1</v>
      </c>
      <c r="AN89" s="33">
        <v>1</v>
      </c>
      <c r="AO89" s="33">
        <v>1</v>
      </c>
      <c r="AP89" s="33">
        <v>1</v>
      </c>
      <c r="AQ89" s="33">
        <v>1</v>
      </c>
      <c r="AR89" s="33">
        <v>1</v>
      </c>
      <c r="AS89" s="33">
        <v>1</v>
      </c>
      <c r="AT89" s="33">
        <v>1</v>
      </c>
      <c r="AU89" s="33">
        <v>1</v>
      </c>
      <c r="AV89" s="33">
        <v>1</v>
      </c>
      <c r="AW89" s="33">
        <v>1</v>
      </c>
      <c r="AX89" s="33">
        <v>1</v>
      </c>
      <c r="AY89" s="33">
        <v>1</v>
      </c>
      <c r="AZ89" s="33">
        <v>1</v>
      </c>
      <c r="BA89" s="33">
        <v>1</v>
      </c>
      <c r="BB89" s="33">
        <v>1</v>
      </c>
      <c r="BC89" s="33">
        <v>1</v>
      </c>
      <c r="BD89" s="33">
        <v>1</v>
      </c>
      <c r="BE89" s="33">
        <v>1</v>
      </c>
      <c r="BF89" s="33">
        <v>1</v>
      </c>
      <c r="BG89" s="33">
        <v>1</v>
      </c>
      <c r="BH89" s="33">
        <v>1</v>
      </c>
      <c r="BI89" s="33">
        <v>1</v>
      </c>
      <c r="BJ89" s="33">
        <v>1</v>
      </c>
      <c r="BK89" s="33">
        <v>1</v>
      </c>
      <c r="BL89" s="33">
        <v>1</v>
      </c>
      <c r="BM89" s="33">
        <v>1</v>
      </c>
      <c r="BN89" s="33">
        <v>1</v>
      </c>
    </row>
    <row r="90" spans="1:66">
      <c r="A90" s="14" t="s">
        <v>13</v>
      </c>
      <c r="B90" s="6" t="s">
        <v>14</v>
      </c>
      <c r="C90" s="15">
        <v>2</v>
      </c>
      <c r="D90" s="2">
        <f t="shared" si="1"/>
        <v>1</v>
      </c>
      <c r="E90" s="18">
        <f>$C90*E$150</f>
        <v>4</v>
      </c>
      <c r="F90" s="18">
        <f>$C90*F$150</f>
        <v>4</v>
      </c>
      <c r="G90" s="32">
        <v>1</v>
      </c>
      <c r="H90" s="33">
        <v>1</v>
      </c>
      <c r="I90" s="33">
        <v>1</v>
      </c>
      <c r="J90" s="33">
        <v>1</v>
      </c>
      <c r="K90" s="33">
        <v>1</v>
      </c>
      <c r="L90" s="33">
        <v>1</v>
      </c>
      <c r="M90" s="33">
        <v>1</v>
      </c>
      <c r="N90" s="33">
        <v>1</v>
      </c>
      <c r="O90" s="33">
        <v>1</v>
      </c>
      <c r="P90" s="33">
        <v>1</v>
      </c>
      <c r="Q90" s="33">
        <v>1</v>
      </c>
      <c r="R90" s="33">
        <v>1</v>
      </c>
      <c r="S90" s="33">
        <v>1</v>
      </c>
      <c r="T90" s="33">
        <v>1</v>
      </c>
      <c r="U90" s="33">
        <v>1</v>
      </c>
      <c r="V90" s="33">
        <v>1</v>
      </c>
      <c r="W90" s="33">
        <v>1</v>
      </c>
      <c r="X90" s="33">
        <v>1</v>
      </c>
      <c r="Y90" s="33">
        <v>1</v>
      </c>
      <c r="Z90" s="33">
        <v>1</v>
      </c>
      <c r="AA90" s="33">
        <v>1</v>
      </c>
      <c r="AB90" s="33">
        <v>1</v>
      </c>
      <c r="AC90" s="33">
        <v>1</v>
      </c>
      <c r="AD90" s="33">
        <v>1</v>
      </c>
      <c r="AE90" s="33">
        <v>1</v>
      </c>
      <c r="AF90" s="33">
        <v>1</v>
      </c>
      <c r="AG90" s="33">
        <v>1</v>
      </c>
      <c r="AH90" s="33">
        <v>1</v>
      </c>
      <c r="AI90" s="33">
        <v>1</v>
      </c>
      <c r="AJ90" s="33">
        <v>1</v>
      </c>
      <c r="AK90" s="33">
        <v>1</v>
      </c>
      <c r="AL90" s="33">
        <v>1</v>
      </c>
      <c r="AM90" s="33">
        <v>1</v>
      </c>
      <c r="AN90" s="33">
        <v>1</v>
      </c>
      <c r="AO90" s="33">
        <v>1</v>
      </c>
      <c r="AP90" s="33">
        <v>1</v>
      </c>
      <c r="AQ90" s="33">
        <v>1</v>
      </c>
      <c r="AR90" s="33">
        <v>1</v>
      </c>
      <c r="AS90" s="33">
        <v>1</v>
      </c>
      <c r="AT90" s="33">
        <v>1</v>
      </c>
      <c r="AU90" s="33">
        <v>1</v>
      </c>
      <c r="AV90" s="33">
        <v>1</v>
      </c>
      <c r="AW90" s="33">
        <v>1</v>
      </c>
      <c r="AX90" s="33">
        <v>1</v>
      </c>
      <c r="AY90" s="33">
        <v>1</v>
      </c>
      <c r="AZ90" s="33">
        <v>1</v>
      </c>
      <c r="BA90" s="33">
        <v>1</v>
      </c>
      <c r="BB90" s="33">
        <v>1</v>
      </c>
      <c r="BC90" s="33">
        <v>1</v>
      </c>
      <c r="BD90" s="33">
        <v>1</v>
      </c>
      <c r="BE90" s="33">
        <v>1</v>
      </c>
      <c r="BF90" s="33">
        <v>1</v>
      </c>
      <c r="BG90" s="33">
        <v>1</v>
      </c>
      <c r="BH90" s="33">
        <v>1</v>
      </c>
      <c r="BI90" s="33">
        <v>1</v>
      </c>
      <c r="BJ90" s="33">
        <v>1</v>
      </c>
      <c r="BK90" s="33">
        <v>1</v>
      </c>
      <c r="BL90" s="33">
        <v>1</v>
      </c>
      <c r="BM90" s="33">
        <v>1</v>
      </c>
      <c r="BN90" s="33">
        <v>1</v>
      </c>
    </row>
    <row r="91" spans="1:66">
      <c r="A91" s="14" t="s">
        <v>55</v>
      </c>
      <c r="B91" s="6" t="s">
        <v>20</v>
      </c>
      <c r="C91" s="15">
        <v>2</v>
      </c>
      <c r="D91" s="2">
        <f t="shared" si="1"/>
        <v>1</v>
      </c>
      <c r="E91" s="18">
        <f>$C91*E$150</f>
        <v>4</v>
      </c>
      <c r="F91" s="18">
        <f>$C91*F$150</f>
        <v>4</v>
      </c>
      <c r="G91" s="18">
        <f>$C91*G$150</f>
        <v>4</v>
      </c>
      <c r="H91" s="32">
        <v>1</v>
      </c>
      <c r="I91" s="33">
        <v>1</v>
      </c>
      <c r="J91" s="33">
        <v>1</v>
      </c>
      <c r="K91" s="33">
        <v>1</v>
      </c>
      <c r="L91" s="33">
        <v>1</v>
      </c>
      <c r="M91" s="33">
        <v>1</v>
      </c>
      <c r="N91" s="33">
        <v>1</v>
      </c>
      <c r="O91" s="33">
        <v>1</v>
      </c>
      <c r="P91" s="33">
        <v>1</v>
      </c>
      <c r="Q91" s="33">
        <v>1</v>
      </c>
      <c r="R91" s="33">
        <v>1</v>
      </c>
      <c r="S91" s="33">
        <v>1</v>
      </c>
      <c r="T91" s="33">
        <v>1</v>
      </c>
      <c r="U91" s="33">
        <v>1</v>
      </c>
      <c r="V91" s="33">
        <v>1</v>
      </c>
      <c r="W91" s="33">
        <v>1</v>
      </c>
      <c r="X91" s="33">
        <v>1</v>
      </c>
      <c r="Y91" s="33">
        <v>1</v>
      </c>
      <c r="Z91" s="33">
        <v>1</v>
      </c>
      <c r="AA91" s="33">
        <v>1</v>
      </c>
      <c r="AB91" s="33">
        <v>1</v>
      </c>
      <c r="AC91" s="33">
        <v>1</v>
      </c>
      <c r="AD91" s="33">
        <v>1</v>
      </c>
      <c r="AE91" s="33">
        <v>1</v>
      </c>
      <c r="AF91" s="33">
        <v>1</v>
      </c>
      <c r="AG91" s="33">
        <v>1</v>
      </c>
      <c r="AH91" s="33">
        <v>1</v>
      </c>
      <c r="AI91" s="33">
        <v>1</v>
      </c>
      <c r="AJ91" s="33">
        <v>1</v>
      </c>
      <c r="AK91" s="33">
        <v>1</v>
      </c>
      <c r="AL91" s="33">
        <v>1</v>
      </c>
      <c r="AM91" s="33">
        <v>1</v>
      </c>
      <c r="AN91" s="33">
        <v>1</v>
      </c>
      <c r="AO91" s="33">
        <v>1</v>
      </c>
      <c r="AP91" s="33">
        <v>1</v>
      </c>
      <c r="AQ91" s="33">
        <v>1</v>
      </c>
      <c r="AR91" s="33">
        <v>1</v>
      </c>
      <c r="AS91" s="33">
        <v>1</v>
      </c>
      <c r="AT91" s="33">
        <v>1</v>
      </c>
      <c r="AU91" s="33">
        <v>1</v>
      </c>
      <c r="AV91" s="33">
        <v>1</v>
      </c>
      <c r="AW91" s="33">
        <v>1</v>
      </c>
      <c r="AX91" s="33">
        <v>1</v>
      </c>
      <c r="AY91" s="33">
        <v>1</v>
      </c>
      <c r="AZ91" s="33">
        <v>1</v>
      </c>
      <c r="BA91" s="33">
        <v>1</v>
      </c>
      <c r="BB91" s="33">
        <v>1</v>
      </c>
      <c r="BC91" s="33">
        <v>1</v>
      </c>
      <c r="BD91" s="33">
        <v>1</v>
      </c>
      <c r="BE91" s="33">
        <v>1</v>
      </c>
      <c r="BF91" s="33">
        <v>1</v>
      </c>
      <c r="BG91" s="33">
        <v>1</v>
      </c>
      <c r="BH91" s="33">
        <v>1</v>
      </c>
      <c r="BI91" s="33">
        <v>1</v>
      </c>
      <c r="BJ91" s="33">
        <v>1</v>
      </c>
      <c r="BK91" s="33">
        <v>1</v>
      </c>
      <c r="BL91" s="33">
        <v>1</v>
      </c>
      <c r="BM91" s="33">
        <v>1</v>
      </c>
      <c r="BN91" s="33">
        <v>1</v>
      </c>
    </row>
    <row r="92" spans="1:66">
      <c r="A92" s="14" t="s">
        <v>56</v>
      </c>
      <c r="B92" s="6" t="s">
        <v>25</v>
      </c>
      <c r="C92" s="15">
        <v>2</v>
      </c>
      <c r="D92" s="2">
        <f t="shared" si="1"/>
        <v>1</v>
      </c>
      <c r="E92" s="18">
        <f>$C92*E$150</f>
        <v>4</v>
      </c>
      <c r="F92" s="18">
        <f>$C92*F$150</f>
        <v>4</v>
      </c>
      <c r="G92" s="18">
        <f>$C92*G$150</f>
        <v>4</v>
      </c>
      <c r="H92" s="18">
        <f>$C92*H$150</f>
        <v>4</v>
      </c>
      <c r="I92" s="32">
        <v>1</v>
      </c>
      <c r="J92" s="33">
        <v>1</v>
      </c>
      <c r="K92" s="33">
        <v>1</v>
      </c>
      <c r="L92" s="33">
        <v>1</v>
      </c>
      <c r="M92" s="33">
        <v>1</v>
      </c>
      <c r="N92" s="33">
        <v>1</v>
      </c>
      <c r="O92" s="33">
        <v>1</v>
      </c>
      <c r="P92" s="33">
        <v>1</v>
      </c>
      <c r="Q92" s="33">
        <v>1</v>
      </c>
      <c r="R92" s="33">
        <v>1</v>
      </c>
      <c r="S92" s="33">
        <v>1</v>
      </c>
      <c r="T92" s="33">
        <v>1</v>
      </c>
      <c r="U92" s="33">
        <v>1</v>
      </c>
      <c r="V92" s="33">
        <v>1</v>
      </c>
      <c r="W92" s="33">
        <v>1</v>
      </c>
      <c r="X92" s="33">
        <v>1</v>
      </c>
      <c r="Y92" s="33">
        <v>1</v>
      </c>
      <c r="Z92" s="33">
        <v>1</v>
      </c>
      <c r="AA92" s="33">
        <v>1</v>
      </c>
      <c r="AB92" s="33">
        <v>1</v>
      </c>
      <c r="AC92" s="33">
        <v>1</v>
      </c>
      <c r="AD92" s="33">
        <v>1</v>
      </c>
      <c r="AE92" s="33">
        <v>1</v>
      </c>
      <c r="AF92" s="33">
        <v>1</v>
      </c>
      <c r="AG92" s="33">
        <v>1</v>
      </c>
      <c r="AH92" s="33">
        <v>1</v>
      </c>
      <c r="AI92" s="33">
        <v>1</v>
      </c>
      <c r="AJ92" s="33">
        <v>1</v>
      </c>
      <c r="AK92" s="33">
        <v>1</v>
      </c>
      <c r="AL92" s="33">
        <v>1</v>
      </c>
      <c r="AM92" s="33">
        <v>1</v>
      </c>
      <c r="AN92" s="33">
        <v>1</v>
      </c>
      <c r="AO92" s="33">
        <v>1</v>
      </c>
      <c r="AP92" s="33">
        <v>1</v>
      </c>
      <c r="AQ92" s="33">
        <v>1</v>
      </c>
      <c r="AR92" s="33">
        <v>1</v>
      </c>
      <c r="AS92" s="33">
        <v>1</v>
      </c>
      <c r="AT92" s="33">
        <v>1</v>
      </c>
      <c r="AU92" s="33">
        <v>1</v>
      </c>
      <c r="AV92" s="33">
        <v>1</v>
      </c>
      <c r="AW92" s="33">
        <v>1</v>
      </c>
      <c r="AX92" s="33">
        <v>1</v>
      </c>
      <c r="AY92" s="33">
        <v>1</v>
      </c>
      <c r="AZ92" s="33">
        <v>1</v>
      </c>
      <c r="BA92" s="33">
        <v>1</v>
      </c>
      <c r="BB92" s="33">
        <v>1</v>
      </c>
      <c r="BC92" s="33">
        <v>1</v>
      </c>
      <c r="BD92" s="33">
        <v>1</v>
      </c>
      <c r="BE92" s="33">
        <v>1</v>
      </c>
      <c r="BF92" s="33">
        <v>1</v>
      </c>
      <c r="BG92" s="33">
        <v>1</v>
      </c>
      <c r="BH92" s="33">
        <v>1</v>
      </c>
      <c r="BI92" s="33">
        <v>1</v>
      </c>
      <c r="BJ92" s="33">
        <v>1</v>
      </c>
      <c r="BK92" s="33">
        <v>1</v>
      </c>
      <c r="BL92" s="33">
        <v>1</v>
      </c>
      <c r="BM92" s="33">
        <v>1</v>
      </c>
      <c r="BN92" s="33">
        <v>1</v>
      </c>
    </row>
    <row r="93" spans="1:66">
      <c r="A93" s="14" t="s">
        <v>57</v>
      </c>
      <c r="B93" s="6" t="s">
        <v>30</v>
      </c>
      <c r="C93" s="15">
        <v>2</v>
      </c>
      <c r="D93" s="2">
        <f t="shared" si="1"/>
        <v>1</v>
      </c>
      <c r="E93" s="18">
        <f>$C93*E$150</f>
        <v>4</v>
      </c>
      <c r="F93" s="18">
        <f>$C93*F$150</f>
        <v>4</v>
      </c>
      <c r="G93" s="18">
        <f>$C93*G$150</f>
        <v>4</v>
      </c>
      <c r="H93" s="18">
        <f>$C93*H$150</f>
        <v>4</v>
      </c>
      <c r="I93" s="18">
        <f>$C93*I$150</f>
        <v>4</v>
      </c>
      <c r="J93" s="32">
        <v>1</v>
      </c>
      <c r="K93" s="33">
        <v>1</v>
      </c>
      <c r="L93" s="33">
        <v>1</v>
      </c>
      <c r="M93" s="33">
        <v>1</v>
      </c>
      <c r="N93" s="33">
        <v>1</v>
      </c>
      <c r="O93" s="33">
        <v>1</v>
      </c>
      <c r="P93" s="33">
        <v>1</v>
      </c>
      <c r="Q93" s="33">
        <v>1</v>
      </c>
      <c r="R93" s="33">
        <v>1</v>
      </c>
      <c r="S93" s="33">
        <v>1</v>
      </c>
      <c r="T93" s="33">
        <v>1</v>
      </c>
      <c r="U93" s="33">
        <v>1</v>
      </c>
      <c r="V93" s="33">
        <v>1</v>
      </c>
      <c r="W93" s="33">
        <v>1</v>
      </c>
      <c r="X93" s="33">
        <v>1</v>
      </c>
      <c r="Y93" s="33">
        <v>1</v>
      </c>
      <c r="Z93" s="33">
        <v>1</v>
      </c>
      <c r="AA93" s="33">
        <v>1</v>
      </c>
      <c r="AB93" s="33">
        <v>1</v>
      </c>
      <c r="AC93" s="33">
        <v>1</v>
      </c>
      <c r="AD93" s="33">
        <v>1</v>
      </c>
      <c r="AE93" s="33">
        <v>1</v>
      </c>
      <c r="AF93" s="33">
        <v>1</v>
      </c>
      <c r="AG93" s="33">
        <v>1</v>
      </c>
      <c r="AH93" s="33">
        <v>1</v>
      </c>
      <c r="AI93" s="33">
        <v>1</v>
      </c>
      <c r="AJ93" s="33">
        <v>1</v>
      </c>
      <c r="AK93" s="33">
        <v>1</v>
      </c>
      <c r="AL93" s="33">
        <v>1</v>
      </c>
      <c r="AM93" s="33">
        <v>1</v>
      </c>
      <c r="AN93" s="33">
        <v>1</v>
      </c>
      <c r="AO93" s="33">
        <v>1</v>
      </c>
      <c r="AP93" s="33">
        <v>1</v>
      </c>
      <c r="AQ93" s="33">
        <v>1</v>
      </c>
      <c r="AR93" s="33">
        <v>1</v>
      </c>
      <c r="AS93" s="33">
        <v>1</v>
      </c>
      <c r="AT93" s="33">
        <v>1</v>
      </c>
      <c r="AU93" s="33">
        <v>1</v>
      </c>
      <c r="AV93" s="33">
        <v>1</v>
      </c>
      <c r="AW93" s="33">
        <v>1</v>
      </c>
      <c r="AX93" s="33">
        <v>1</v>
      </c>
      <c r="AY93" s="33">
        <v>1</v>
      </c>
      <c r="AZ93" s="33">
        <v>1</v>
      </c>
      <c r="BA93" s="33">
        <v>1</v>
      </c>
      <c r="BB93" s="33">
        <v>1</v>
      </c>
      <c r="BC93" s="33">
        <v>1</v>
      </c>
      <c r="BD93" s="33">
        <v>1</v>
      </c>
      <c r="BE93" s="33">
        <v>1</v>
      </c>
      <c r="BF93" s="33">
        <v>1</v>
      </c>
      <c r="BG93" s="33">
        <v>1</v>
      </c>
      <c r="BH93" s="33">
        <v>1</v>
      </c>
      <c r="BI93" s="33">
        <v>1</v>
      </c>
      <c r="BJ93" s="33">
        <v>1</v>
      </c>
      <c r="BK93" s="33">
        <v>1</v>
      </c>
      <c r="BL93" s="33">
        <v>1</v>
      </c>
      <c r="BM93" s="33">
        <v>1</v>
      </c>
      <c r="BN93" s="33">
        <v>1</v>
      </c>
    </row>
    <row r="94" spans="1:66">
      <c r="A94" s="4"/>
      <c r="B94" s="6" t="s">
        <v>15</v>
      </c>
      <c r="C94" s="62">
        <f>C88*C89</f>
        <v>4</v>
      </c>
      <c r="D94" s="2">
        <f>IF(C94&lt;&gt;1,D88*D89,0)</f>
        <v>1</v>
      </c>
      <c r="E94" s="32">
        <v>1</v>
      </c>
      <c r="F94" s="32">
        <v>1</v>
      </c>
      <c r="G94" s="18">
        <f>$C94*G$150</f>
        <v>8</v>
      </c>
      <c r="H94" s="18">
        <f>$C94*H$150</f>
        <v>8</v>
      </c>
      <c r="I94" s="18">
        <f>$C94*I$150</f>
        <v>8</v>
      </c>
      <c r="J94" s="18">
        <f>$C94*J$150</f>
        <v>8</v>
      </c>
      <c r="K94" s="32">
        <v>1</v>
      </c>
      <c r="L94" s="33">
        <v>1</v>
      </c>
      <c r="M94" s="33">
        <v>1</v>
      </c>
      <c r="N94" s="33">
        <v>1</v>
      </c>
      <c r="O94" s="33">
        <v>1</v>
      </c>
      <c r="P94" s="33">
        <v>1</v>
      </c>
      <c r="Q94" s="33">
        <v>1</v>
      </c>
      <c r="R94" s="33">
        <v>1</v>
      </c>
      <c r="S94" s="33">
        <v>1</v>
      </c>
      <c r="T94" s="33">
        <v>1</v>
      </c>
      <c r="U94" s="33">
        <v>1</v>
      </c>
      <c r="V94" s="33">
        <v>1</v>
      </c>
      <c r="W94" s="33">
        <v>1</v>
      </c>
      <c r="X94" s="33">
        <v>1</v>
      </c>
      <c r="Y94" s="33">
        <v>1</v>
      </c>
      <c r="Z94" s="33">
        <v>1</v>
      </c>
      <c r="AA94" s="33">
        <v>1</v>
      </c>
      <c r="AB94" s="33">
        <v>1</v>
      </c>
      <c r="AC94" s="33">
        <v>1</v>
      </c>
      <c r="AD94" s="33">
        <v>1</v>
      </c>
      <c r="AE94" s="33">
        <v>1</v>
      </c>
      <c r="AF94" s="33">
        <v>1</v>
      </c>
      <c r="AG94" s="33">
        <v>1</v>
      </c>
      <c r="AH94" s="33">
        <v>1</v>
      </c>
      <c r="AI94" s="33">
        <v>1</v>
      </c>
      <c r="AJ94" s="33">
        <v>1</v>
      </c>
      <c r="AK94" s="33">
        <v>1</v>
      </c>
      <c r="AL94" s="33">
        <v>1</v>
      </c>
      <c r="AM94" s="33">
        <v>1</v>
      </c>
      <c r="AN94" s="33">
        <v>1</v>
      </c>
      <c r="AO94" s="33">
        <v>1</v>
      </c>
      <c r="AP94" s="33">
        <v>1</v>
      </c>
      <c r="AQ94" s="33">
        <v>1</v>
      </c>
      <c r="AR94" s="33">
        <v>1</v>
      </c>
      <c r="AS94" s="33">
        <v>1</v>
      </c>
      <c r="AT94" s="33">
        <v>1</v>
      </c>
      <c r="AU94" s="33">
        <v>1</v>
      </c>
      <c r="AV94" s="33">
        <v>1</v>
      </c>
      <c r="AW94" s="33">
        <v>1</v>
      </c>
      <c r="AX94" s="33">
        <v>1</v>
      </c>
      <c r="AY94" s="33">
        <v>1</v>
      </c>
      <c r="AZ94" s="33">
        <v>1</v>
      </c>
      <c r="BA94" s="33">
        <v>1</v>
      </c>
      <c r="BB94" s="33">
        <v>1</v>
      </c>
      <c r="BC94" s="33">
        <v>1</v>
      </c>
      <c r="BD94" s="33">
        <v>1</v>
      </c>
      <c r="BE94" s="33">
        <v>1</v>
      </c>
      <c r="BF94" s="33">
        <v>1</v>
      </c>
      <c r="BG94" s="33">
        <v>1</v>
      </c>
      <c r="BH94" s="33">
        <v>1</v>
      </c>
      <c r="BI94" s="33">
        <v>1</v>
      </c>
      <c r="BJ94" s="33">
        <v>1</v>
      </c>
      <c r="BK94" s="33">
        <v>1</v>
      </c>
      <c r="BL94" s="33">
        <v>1</v>
      </c>
      <c r="BM94" s="33">
        <v>1</v>
      </c>
      <c r="BN94" s="33">
        <v>1</v>
      </c>
    </row>
    <row r="95" spans="1:66">
      <c r="A95" s="4"/>
      <c r="B95" s="6" t="s">
        <v>16</v>
      </c>
      <c r="C95" s="62">
        <f>C88*C90</f>
        <v>4</v>
      </c>
      <c r="D95" s="2">
        <f>IF(C95&lt;&gt;1,D88*D90,0)</f>
        <v>1</v>
      </c>
      <c r="E95" s="32">
        <v>1</v>
      </c>
      <c r="F95" s="18">
        <f>$C95*F$150</f>
        <v>8</v>
      </c>
      <c r="G95" s="32">
        <v>1</v>
      </c>
      <c r="H95" s="18">
        <f>$C95*H$150</f>
        <v>8</v>
      </c>
      <c r="I95" s="18">
        <f>$C95*I$150</f>
        <v>8</v>
      </c>
      <c r="J95" s="18">
        <f>$C95*J$150</f>
        <v>8</v>
      </c>
      <c r="K95" s="32">
        <v>1</v>
      </c>
      <c r="L95" s="32">
        <v>1</v>
      </c>
      <c r="M95" s="33">
        <v>1</v>
      </c>
      <c r="N95" s="33">
        <v>1</v>
      </c>
      <c r="O95" s="33">
        <v>1</v>
      </c>
      <c r="P95" s="33">
        <v>1</v>
      </c>
      <c r="Q95" s="33">
        <v>1</v>
      </c>
      <c r="R95" s="33">
        <v>1</v>
      </c>
      <c r="S95" s="33">
        <v>1</v>
      </c>
      <c r="T95" s="33">
        <v>1</v>
      </c>
      <c r="U95" s="33">
        <v>1</v>
      </c>
      <c r="V95" s="33">
        <v>1</v>
      </c>
      <c r="W95" s="33">
        <v>1</v>
      </c>
      <c r="X95" s="33">
        <v>1</v>
      </c>
      <c r="Y95" s="33">
        <v>1</v>
      </c>
      <c r="Z95" s="33">
        <v>1</v>
      </c>
      <c r="AA95" s="33">
        <v>1</v>
      </c>
      <c r="AB95" s="33">
        <v>1</v>
      </c>
      <c r="AC95" s="33">
        <v>1</v>
      </c>
      <c r="AD95" s="33">
        <v>1</v>
      </c>
      <c r="AE95" s="33">
        <v>1</v>
      </c>
      <c r="AF95" s="33">
        <v>1</v>
      </c>
      <c r="AG95" s="33">
        <v>1</v>
      </c>
      <c r="AH95" s="33">
        <v>1</v>
      </c>
      <c r="AI95" s="33">
        <v>1</v>
      </c>
      <c r="AJ95" s="33">
        <v>1</v>
      </c>
      <c r="AK95" s="33">
        <v>1</v>
      </c>
      <c r="AL95" s="33">
        <v>1</v>
      </c>
      <c r="AM95" s="33">
        <v>1</v>
      </c>
      <c r="AN95" s="33">
        <v>1</v>
      </c>
      <c r="AO95" s="33">
        <v>1</v>
      </c>
      <c r="AP95" s="33">
        <v>1</v>
      </c>
      <c r="AQ95" s="33">
        <v>1</v>
      </c>
      <c r="AR95" s="33">
        <v>1</v>
      </c>
      <c r="AS95" s="33">
        <v>1</v>
      </c>
      <c r="AT95" s="33">
        <v>1</v>
      </c>
      <c r="AU95" s="33">
        <v>1</v>
      </c>
      <c r="AV95" s="33">
        <v>1</v>
      </c>
      <c r="AW95" s="33">
        <v>1</v>
      </c>
      <c r="AX95" s="33">
        <v>1</v>
      </c>
      <c r="AY95" s="33">
        <v>1</v>
      </c>
      <c r="AZ95" s="33">
        <v>1</v>
      </c>
      <c r="BA95" s="33">
        <v>1</v>
      </c>
      <c r="BB95" s="33">
        <v>1</v>
      </c>
      <c r="BC95" s="33">
        <v>1</v>
      </c>
      <c r="BD95" s="33">
        <v>1</v>
      </c>
      <c r="BE95" s="33">
        <v>1</v>
      </c>
      <c r="BF95" s="33">
        <v>1</v>
      </c>
      <c r="BG95" s="33">
        <v>1</v>
      </c>
      <c r="BH95" s="33">
        <v>1</v>
      </c>
      <c r="BI95" s="33">
        <v>1</v>
      </c>
      <c r="BJ95" s="33">
        <v>1</v>
      </c>
      <c r="BK95" s="33">
        <v>1</v>
      </c>
      <c r="BL95" s="33">
        <v>1</v>
      </c>
      <c r="BM95" s="33">
        <v>1</v>
      </c>
      <c r="BN95" s="33">
        <v>1</v>
      </c>
    </row>
    <row r="96" spans="1:66">
      <c r="A96" s="4"/>
      <c r="B96" s="6" t="s">
        <v>21</v>
      </c>
      <c r="C96" s="62">
        <f>C88*C91</f>
        <v>4</v>
      </c>
      <c r="D96" s="2">
        <f>IF(C96&lt;&gt;1,D88*D91,0)</f>
        <v>1</v>
      </c>
      <c r="E96" s="32">
        <v>1</v>
      </c>
      <c r="F96" s="18">
        <f>$C96*F$150</f>
        <v>8</v>
      </c>
      <c r="G96" s="18">
        <f>$C96*G$150</f>
        <v>8</v>
      </c>
      <c r="H96" s="32">
        <v>1</v>
      </c>
      <c r="I96" s="18">
        <f>$C96*I$150</f>
        <v>8</v>
      </c>
      <c r="J96" s="18">
        <f>$C96*J$150</f>
        <v>8</v>
      </c>
      <c r="K96" s="32">
        <v>1</v>
      </c>
      <c r="L96" s="32">
        <v>1</v>
      </c>
      <c r="M96" s="32">
        <v>1</v>
      </c>
      <c r="N96" s="33">
        <v>1</v>
      </c>
      <c r="O96" s="33">
        <v>1</v>
      </c>
      <c r="P96" s="33">
        <v>1</v>
      </c>
      <c r="Q96" s="33">
        <v>1</v>
      </c>
      <c r="R96" s="33">
        <v>1</v>
      </c>
      <c r="S96" s="33">
        <v>1</v>
      </c>
      <c r="T96" s="33">
        <v>1</v>
      </c>
      <c r="U96" s="33">
        <v>1</v>
      </c>
      <c r="V96" s="33">
        <v>1</v>
      </c>
      <c r="W96" s="33">
        <v>1</v>
      </c>
      <c r="X96" s="33">
        <v>1</v>
      </c>
      <c r="Y96" s="33">
        <v>1</v>
      </c>
      <c r="Z96" s="33">
        <v>1</v>
      </c>
      <c r="AA96" s="33">
        <v>1</v>
      </c>
      <c r="AB96" s="33">
        <v>1</v>
      </c>
      <c r="AC96" s="33">
        <v>1</v>
      </c>
      <c r="AD96" s="33">
        <v>1</v>
      </c>
      <c r="AE96" s="33">
        <v>1</v>
      </c>
      <c r="AF96" s="33">
        <v>1</v>
      </c>
      <c r="AG96" s="33">
        <v>1</v>
      </c>
      <c r="AH96" s="33">
        <v>1</v>
      </c>
      <c r="AI96" s="33">
        <v>1</v>
      </c>
      <c r="AJ96" s="33">
        <v>1</v>
      </c>
      <c r="AK96" s="33">
        <v>1</v>
      </c>
      <c r="AL96" s="33">
        <v>1</v>
      </c>
      <c r="AM96" s="33">
        <v>1</v>
      </c>
      <c r="AN96" s="33">
        <v>1</v>
      </c>
      <c r="AO96" s="33">
        <v>1</v>
      </c>
      <c r="AP96" s="33">
        <v>1</v>
      </c>
      <c r="AQ96" s="33">
        <v>1</v>
      </c>
      <c r="AR96" s="33">
        <v>1</v>
      </c>
      <c r="AS96" s="33">
        <v>1</v>
      </c>
      <c r="AT96" s="33">
        <v>1</v>
      </c>
      <c r="AU96" s="33">
        <v>1</v>
      </c>
      <c r="AV96" s="33">
        <v>1</v>
      </c>
      <c r="AW96" s="33">
        <v>1</v>
      </c>
      <c r="AX96" s="33">
        <v>1</v>
      </c>
      <c r="AY96" s="33">
        <v>1</v>
      </c>
      <c r="AZ96" s="33">
        <v>1</v>
      </c>
      <c r="BA96" s="33">
        <v>1</v>
      </c>
      <c r="BB96" s="33">
        <v>1</v>
      </c>
      <c r="BC96" s="33">
        <v>1</v>
      </c>
      <c r="BD96" s="33">
        <v>1</v>
      </c>
      <c r="BE96" s="33">
        <v>1</v>
      </c>
      <c r="BF96" s="33">
        <v>1</v>
      </c>
      <c r="BG96" s="33">
        <v>1</v>
      </c>
      <c r="BH96" s="33">
        <v>1</v>
      </c>
      <c r="BI96" s="33">
        <v>1</v>
      </c>
      <c r="BJ96" s="33">
        <v>1</v>
      </c>
      <c r="BK96" s="33">
        <v>1</v>
      </c>
      <c r="BL96" s="33">
        <v>1</v>
      </c>
      <c r="BM96" s="33">
        <v>1</v>
      </c>
      <c r="BN96" s="33">
        <v>1</v>
      </c>
    </row>
    <row r="97" spans="1:66">
      <c r="A97" s="4"/>
      <c r="B97" s="6" t="s">
        <v>26</v>
      </c>
      <c r="C97" s="62">
        <f>C88*C92</f>
        <v>4</v>
      </c>
      <c r="D97" s="2">
        <f>IF(C97&lt;&gt;1,D88*D92,0)</f>
        <v>1</v>
      </c>
      <c r="E97" s="32">
        <v>1</v>
      </c>
      <c r="F97" s="18">
        <f>$C97*F$150</f>
        <v>8</v>
      </c>
      <c r="G97" s="18">
        <f>$C97*G$150</f>
        <v>8</v>
      </c>
      <c r="H97" s="18">
        <f>$C97*H$150</f>
        <v>8</v>
      </c>
      <c r="I97" s="32">
        <v>1</v>
      </c>
      <c r="J97" s="18">
        <f>$C97*J$150</f>
        <v>8</v>
      </c>
      <c r="K97" s="32">
        <v>1</v>
      </c>
      <c r="L97" s="32">
        <v>1</v>
      </c>
      <c r="M97" s="32">
        <v>1</v>
      </c>
      <c r="N97" s="32">
        <v>1</v>
      </c>
      <c r="O97" s="33">
        <v>1</v>
      </c>
      <c r="P97" s="33">
        <v>1</v>
      </c>
      <c r="Q97" s="33">
        <v>1</v>
      </c>
      <c r="R97" s="33">
        <v>1</v>
      </c>
      <c r="S97" s="33">
        <v>1</v>
      </c>
      <c r="T97" s="33">
        <v>1</v>
      </c>
      <c r="U97" s="33">
        <v>1</v>
      </c>
      <c r="V97" s="33">
        <v>1</v>
      </c>
      <c r="W97" s="33">
        <v>1</v>
      </c>
      <c r="X97" s="33">
        <v>1</v>
      </c>
      <c r="Y97" s="33">
        <v>1</v>
      </c>
      <c r="Z97" s="33">
        <v>1</v>
      </c>
      <c r="AA97" s="33">
        <v>1</v>
      </c>
      <c r="AB97" s="33">
        <v>1</v>
      </c>
      <c r="AC97" s="33">
        <v>1</v>
      </c>
      <c r="AD97" s="33">
        <v>1</v>
      </c>
      <c r="AE97" s="33">
        <v>1</v>
      </c>
      <c r="AF97" s="33">
        <v>1</v>
      </c>
      <c r="AG97" s="33">
        <v>1</v>
      </c>
      <c r="AH97" s="33">
        <v>1</v>
      </c>
      <c r="AI97" s="33">
        <v>1</v>
      </c>
      <c r="AJ97" s="33">
        <v>1</v>
      </c>
      <c r="AK97" s="33">
        <v>1</v>
      </c>
      <c r="AL97" s="33">
        <v>1</v>
      </c>
      <c r="AM97" s="33">
        <v>1</v>
      </c>
      <c r="AN97" s="33">
        <v>1</v>
      </c>
      <c r="AO97" s="33">
        <v>1</v>
      </c>
      <c r="AP97" s="33">
        <v>1</v>
      </c>
      <c r="AQ97" s="33">
        <v>1</v>
      </c>
      <c r="AR97" s="33">
        <v>1</v>
      </c>
      <c r="AS97" s="33">
        <v>1</v>
      </c>
      <c r="AT97" s="33">
        <v>1</v>
      </c>
      <c r="AU97" s="33">
        <v>1</v>
      </c>
      <c r="AV97" s="33">
        <v>1</v>
      </c>
      <c r="AW97" s="33">
        <v>1</v>
      </c>
      <c r="AX97" s="33">
        <v>1</v>
      </c>
      <c r="AY97" s="33">
        <v>1</v>
      </c>
      <c r="AZ97" s="33">
        <v>1</v>
      </c>
      <c r="BA97" s="33">
        <v>1</v>
      </c>
      <c r="BB97" s="33">
        <v>1</v>
      </c>
      <c r="BC97" s="33">
        <v>1</v>
      </c>
      <c r="BD97" s="33">
        <v>1</v>
      </c>
      <c r="BE97" s="33">
        <v>1</v>
      </c>
      <c r="BF97" s="33">
        <v>1</v>
      </c>
      <c r="BG97" s="33">
        <v>1</v>
      </c>
      <c r="BH97" s="33">
        <v>1</v>
      </c>
      <c r="BI97" s="33">
        <v>1</v>
      </c>
      <c r="BJ97" s="33">
        <v>1</v>
      </c>
      <c r="BK97" s="33">
        <v>1</v>
      </c>
      <c r="BL97" s="33">
        <v>1</v>
      </c>
      <c r="BM97" s="33">
        <v>1</v>
      </c>
      <c r="BN97" s="33">
        <v>1</v>
      </c>
    </row>
    <row r="98" spans="1:66">
      <c r="A98" s="4"/>
      <c r="B98" s="6" t="s">
        <v>31</v>
      </c>
      <c r="C98" s="62">
        <f>C88*C93</f>
        <v>4</v>
      </c>
      <c r="D98" s="2">
        <f>IF(C98&lt;&gt;1,D88*D93,0)</f>
        <v>1</v>
      </c>
      <c r="E98" s="32">
        <v>1</v>
      </c>
      <c r="F98" s="18">
        <f>$C98*F$150</f>
        <v>8</v>
      </c>
      <c r="G98" s="18">
        <f>$C98*G$150</f>
        <v>8</v>
      </c>
      <c r="H98" s="18">
        <f>$C98*H$150</f>
        <v>8</v>
      </c>
      <c r="I98" s="18">
        <f>$C98*I$150</f>
        <v>8</v>
      </c>
      <c r="J98" s="32">
        <v>1</v>
      </c>
      <c r="K98" s="32">
        <v>1</v>
      </c>
      <c r="L98" s="32">
        <v>1</v>
      </c>
      <c r="M98" s="32">
        <v>1</v>
      </c>
      <c r="N98" s="32">
        <v>1</v>
      </c>
      <c r="O98" s="32">
        <v>1</v>
      </c>
      <c r="P98" s="33">
        <v>1</v>
      </c>
      <c r="Q98" s="33">
        <v>1</v>
      </c>
      <c r="R98" s="33">
        <v>1</v>
      </c>
      <c r="S98" s="33">
        <v>1</v>
      </c>
      <c r="T98" s="33">
        <v>1</v>
      </c>
      <c r="U98" s="33">
        <v>1</v>
      </c>
      <c r="V98" s="33">
        <v>1</v>
      </c>
      <c r="W98" s="33">
        <v>1</v>
      </c>
      <c r="X98" s="33">
        <v>1</v>
      </c>
      <c r="Y98" s="33">
        <v>1</v>
      </c>
      <c r="Z98" s="33">
        <v>1</v>
      </c>
      <c r="AA98" s="33">
        <v>1</v>
      </c>
      <c r="AB98" s="33">
        <v>1</v>
      </c>
      <c r="AC98" s="33">
        <v>1</v>
      </c>
      <c r="AD98" s="33">
        <v>1</v>
      </c>
      <c r="AE98" s="33">
        <v>1</v>
      </c>
      <c r="AF98" s="33">
        <v>1</v>
      </c>
      <c r="AG98" s="33">
        <v>1</v>
      </c>
      <c r="AH98" s="33">
        <v>1</v>
      </c>
      <c r="AI98" s="33">
        <v>1</v>
      </c>
      <c r="AJ98" s="33">
        <v>1</v>
      </c>
      <c r="AK98" s="33">
        <v>1</v>
      </c>
      <c r="AL98" s="33">
        <v>1</v>
      </c>
      <c r="AM98" s="33">
        <v>1</v>
      </c>
      <c r="AN98" s="33">
        <v>1</v>
      </c>
      <c r="AO98" s="33">
        <v>1</v>
      </c>
      <c r="AP98" s="33">
        <v>1</v>
      </c>
      <c r="AQ98" s="33">
        <v>1</v>
      </c>
      <c r="AR98" s="33">
        <v>1</v>
      </c>
      <c r="AS98" s="33">
        <v>1</v>
      </c>
      <c r="AT98" s="33">
        <v>1</v>
      </c>
      <c r="AU98" s="33">
        <v>1</v>
      </c>
      <c r="AV98" s="33">
        <v>1</v>
      </c>
      <c r="AW98" s="33">
        <v>1</v>
      </c>
      <c r="AX98" s="33">
        <v>1</v>
      </c>
      <c r="AY98" s="33">
        <v>1</v>
      </c>
      <c r="AZ98" s="33">
        <v>1</v>
      </c>
      <c r="BA98" s="33">
        <v>1</v>
      </c>
      <c r="BB98" s="33">
        <v>1</v>
      </c>
      <c r="BC98" s="33">
        <v>1</v>
      </c>
      <c r="BD98" s="33">
        <v>1</v>
      </c>
      <c r="BE98" s="33">
        <v>1</v>
      </c>
      <c r="BF98" s="33">
        <v>1</v>
      </c>
      <c r="BG98" s="33">
        <v>1</v>
      </c>
      <c r="BH98" s="33">
        <v>1</v>
      </c>
      <c r="BI98" s="33">
        <v>1</v>
      </c>
      <c r="BJ98" s="33">
        <v>1</v>
      </c>
      <c r="BK98" s="33">
        <v>1</v>
      </c>
      <c r="BL98" s="33">
        <v>1</v>
      </c>
      <c r="BM98" s="33">
        <v>1</v>
      </c>
      <c r="BN98" s="33">
        <v>1</v>
      </c>
    </row>
    <row r="99" spans="1:66">
      <c r="A99" s="4"/>
      <c r="B99" s="6" t="s">
        <v>17</v>
      </c>
      <c r="C99" s="62">
        <f>C89*C90</f>
        <v>4</v>
      </c>
      <c r="D99" s="2">
        <f>IF(C99&lt;&gt;1,D89*D90,0)</f>
        <v>1</v>
      </c>
      <c r="E99" s="18">
        <f t="shared" ref="E99:E108" si="2">$C99*E$150</f>
        <v>8</v>
      </c>
      <c r="F99" s="32">
        <v>1</v>
      </c>
      <c r="G99" s="32">
        <v>1</v>
      </c>
      <c r="H99" s="18">
        <f>$C99*H$150</f>
        <v>8</v>
      </c>
      <c r="I99" s="18">
        <f>$C99*I$150</f>
        <v>8</v>
      </c>
      <c r="J99" s="18">
        <f>$C99*J$150</f>
        <v>8</v>
      </c>
      <c r="K99" s="32">
        <v>1</v>
      </c>
      <c r="L99" s="32">
        <v>1</v>
      </c>
      <c r="M99" s="18">
        <f>$C99*M$150</f>
        <v>16</v>
      </c>
      <c r="N99" s="18">
        <f>$C99*N$150</f>
        <v>16</v>
      </c>
      <c r="O99" s="18">
        <f>$C99*O$150</f>
        <v>16</v>
      </c>
      <c r="P99" s="32">
        <v>1</v>
      </c>
      <c r="Q99" s="33">
        <v>1</v>
      </c>
      <c r="R99" s="33">
        <v>1</v>
      </c>
      <c r="S99" s="33">
        <v>1</v>
      </c>
      <c r="T99" s="33">
        <v>1</v>
      </c>
      <c r="U99" s="33">
        <v>1</v>
      </c>
      <c r="V99" s="33">
        <v>1</v>
      </c>
      <c r="W99" s="33">
        <v>1</v>
      </c>
      <c r="X99" s="33">
        <v>1</v>
      </c>
      <c r="Y99" s="33">
        <v>1</v>
      </c>
      <c r="Z99" s="33">
        <v>1</v>
      </c>
      <c r="AA99" s="33">
        <v>1</v>
      </c>
      <c r="AB99" s="33">
        <v>1</v>
      </c>
      <c r="AC99" s="33">
        <v>1</v>
      </c>
      <c r="AD99" s="33">
        <v>1</v>
      </c>
      <c r="AE99" s="33">
        <v>1</v>
      </c>
      <c r="AF99" s="33">
        <v>1</v>
      </c>
      <c r="AG99" s="33">
        <v>1</v>
      </c>
      <c r="AH99" s="33">
        <v>1</v>
      </c>
      <c r="AI99" s="33">
        <v>1</v>
      </c>
      <c r="AJ99" s="33">
        <v>1</v>
      </c>
      <c r="AK99" s="33">
        <v>1</v>
      </c>
      <c r="AL99" s="33">
        <v>1</v>
      </c>
      <c r="AM99" s="33">
        <v>1</v>
      </c>
      <c r="AN99" s="33">
        <v>1</v>
      </c>
      <c r="AO99" s="33">
        <v>1</v>
      </c>
      <c r="AP99" s="33">
        <v>1</v>
      </c>
      <c r="AQ99" s="33">
        <v>1</v>
      </c>
      <c r="AR99" s="33">
        <v>1</v>
      </c>
      <c r="AS99" s="33">
        <v>1</v>
      </c>
      <c r="AT99" s="33">
        <v>1</v>
      </c>
      <c r="AU99" s="33">
        <v>1</v>
      </c>
      <c r="AV99" s="33">
        <v>1</v>
      </c>
      <c r="AW99" s="33">
        <v>1</v>
      </c>
      <c r="AX99" s="33">
        <v>1</v>
      </c>
      <c r="AY99" s="33">
        <v>1</v>
      </c>
      <c r="AZ99" s="33">
        <v>1</v>
      </c>
      <c r="BA99" s="33">
        <v>1</v>
      </c>
      <c r="BB99" s="33">
        <v>1</v>
      </c>
      <c r="BC99" s="33">
        <v>1</v>
      </c>
      <c r="BD99" s="33">
        <v>1</v>
      </c>
      <c r="BE99" s="33">
        <v>1</v>
      </c>
      <c r="BF99" s="33">
        <v>1</v>
      </c>
      <c r="BG99" s="33">
        <v>1</v>
      </c>
      <c r="BH99" s="33">
        <v>1</v>
      </c>
      <c r="BI99" s="33">
        <v>1</v>
      </c>
      <c r="BJ99" s="33">
        <v>1</v>
      </c>
      <c r="BK99" s="33">
        <v>1</v>
      </c>
      <c r="BL99" s="33">
        <v>1</v>
      </c>
      <c r="BM99" s="33">
        <v>1</v>
      </c>
      <c r="BN99" s="33">
        <v>1</v>
      </c>
    </row>
    <row r="100" spans="1:66">
      <c r="A100" s="4"/>
      <c r="B100" s="6" t="s">
        <v>22</v>
      </c>
      <c r="C100" s="62">
        <f>C89*C91</f>
        <v>4</v>
      </c>
      <c r="D100" s="2">
        <f>IF(C100&lt;&gt;1,D89*D91,0)</f>
        <v>1</v>
      </c>
      <c r="E100" s="18">
        <f t="shared" si="2"/>
        <v>8</v>
      </c>
      <c r="F100" s="32">
        <v>1</v>
      </c>
      <c r="G100" s="18">
        <f>$C100*G$150</f>
        <v>8</v>
      </c>
      <c r="H100" s="32">
        <v>1</v>
      </c>
      <c r="I100" s="18">
        <f>$C100*I$150</f>
        <v>8</v>
      </c>
      <c r="J100" s="18">
        <f>$C100*J$150</f>
        <v>8</v>
      </c>
      <c r="K100" s="32">
        <v>1</v>
      </c>
      <c r="L100" s="18">
        <f>$C100*L$150</f>
        <v>16</v>
      </c>
      <c r="M100" s="32">
        <v>1</v>
      </c>
      <c r="N100" s="18">
        <f>$C100*N$150</f>
        <v>16</v>
      </c>
      <c r="O100" s="18">
        <f>$C100*O$150</f>
        <v>16</v>
      </c>
      <c r="P100" s="32">
        <v>1</v>
      </c>
      <c r="Q100" s="32">
        <v>1</v>
      </c>
      <c r="R100" s="33">
        <v>1</v>
      </c>
      <c r="S100" s="33">
        <v>1</v>
      </c>
      <c r="T100" s="33">
        <v>1</v>
      </c>
      <c r="U100" s="33">
        <v>1</v>
      </c>
      <c r="V100" s="33">
        <v>1</v>
      </c>
      <c r="W100" s="33">
        <v>1</v>
      </c>
      <c r="X100" s="33">
        <v>1</v>
      </c>
      <c r="Y100" s="33">
        <v>1</v>
      </c>
      <c r="Z100" s="33">
        <v>1</v>
      </c>
      <c r="AA100" s="33">
        <v>1</v>
      </c>
      <c r="AB100" s="33">
        <v>1</v>
      </c>
      <c r="AC100" s="33">
        <v>1</v>
      </c>
      <c r="AD100" s="33">
        <v>1</v>
      </c>
      <c r="AE100" s="33">
        <v>1</v>
      </c>
      <c r="AF100" s="33">
        <v>1</v>
      </c>
      <c r="AG100" s="33">
        <v>1</v>
      </c>
      <c r="AH100" s="33">
        <v>1</v>
      </c>
      <c r="AI100" s="33">
        <v>1</v>
      </c>
      <c r="AJ100" s="33">
        <v>1</v>
      </c>
      <c r="AK100" s="33">
        <v>1</v>
      </c>
      <c r="AL100" s="33">
        <v>1</v>
      </c>
      <c r="AM100" s="33">
        <v>1</v>
      </c>
      <c r="AN100" s="33">
        <v>1</v>
      </c>
      <c r="AO100" s="33">
        <v>1</v>
      </c>
      <c r="AP100" s="33">
        <v>1</v>
      </c>
      <c r="AQ100" s="33">
        <v>1</v>
      </c>
      <c r="AR100" s="33">
        <v>1</v>
      </c>
      <c r="AS100" s="33">
        <v>1</v>
      </c>
      <c r="AT100" s="33">
        <v>1</v>
      </c>
      <c r="AU100" s="33">
        <v>1</v>
      </c>
      <c r="AV100" s="33">
        <v>1</v>
      </c>
      <c r="AW100" s="33">
        <v>1</v>
      </c>
      <c r="AX100" s="33">
        <v>1</v>
      </c>
      <c r="AY100" s="33">
        <v>1</v>
      </c>
      <c r="AZ100" s="33">
        <v>1</v>
      </c>
      <c r="BA100" s="33">
        <v>1</v>
      </c>
      <c r="BB100" s="33">
        <v>1</v>
      </c>
      <c r="BC100" s="33">
        <v>1</v>
      </c>
      <c r="BD100" s="33">
        <v>1</v>
      </c>
      <c r="BE100" s="33">
        <v>1</v>
      </c>
      <c r="BF100" s="33">
        <v>1</v>
      </c>
      <c r="BG100" s="33">
        <v>1</v>
      </c>
      <c r="BH100" s="33">
        <v>1</v>
      </c>
      <c r="BI100" s="33">
        <v>1</v>
      </c>
      <c r="BJ100" s="33">
        <v>1</v>
      </c>
      <c r="BK100" s="33">
        <v>1</v>
      </c>
      <c r="BL100" s="33">
        <v>1</v>
      </c>
      <c r="BM100" s="33">
        <v>1</v>
      </c>
      <c r="BN100" s="33">
        <v>1</v>
      </c>
    </row>
    <row r="101" spans="1:66">
      <c r="A101" s="4"/>
      <c r="B101" s="6" t="s">
        <v>27</v>
      </c>
      <c r="C101" s="62">
        <f>C89*C92</f>
        <v>4</v>
      </c>
      <c r="D101" s="2">
        <f>IF(C101&lt;&gt;1,D89*D92,0)</f>
        <v>1</v>
      </c>
      <c r="E101" s="18">
        <f t="shared" si="2"/>
        <v>8</v>
      </c>
      <c r="F101" s="32">
        <v>1</v>
      </c>
      <c r="G101" s="18">
        <f>$C101*G$150</f>
        <v>8</v>
      </c>
      <c r="H101" s="18">
        <f>$C101*H$150</f>
        <v>8</v>
      </c>
      <c r="I101" s="32">
        <v>1</v>
      </c>
      <c r="J101" s="18">
        <f>$C101*J$150</f>
        <v>8</v>
      </c>
      <c r="K101" s="32">
        <v>1</v>
      </c>
      <c r="L101" s="18">
        <f>$C101*L$150</f>
        <v>16</v>
      </c>
      <c r="M101" s="18">
        <f>$C101*M$150</f>
        <v>16</v>
      </c>
      <c r="N101" s="32">
        <v>1</v>
      </c>
      <c r="O101" s="18">
        <f>$C101*O$150</f>
        <v>16</v>
      </c>
      <c r="P101" s="32">
        <v>1</v>
      </c>
      <c r="Q101" s="32">
        <v>1</v>
      </c>
      <c r="R101" s="32">
        <v>1</v>
      </c>
      <c r="S101" s="33">
        <v>1</v>
      </c>
      <c r="T101" s="33">
        <v>1</v>
      </c>
      <c r="U101" s="33">
        <v>1</v>
      </c>
      <c r="V101" s="33">
        <v>1</v>
      </c>
      <c r="W101" s="33">
        <v>1</v>
      </c>
      <c r="X101" s="33">
        <v>1</v>
      </c>
      <c r="Y101" s="33">
        <v>1</v>
      </c>
      <c r="Z101" s="33">
        <v>1</v>
      </c>
      <c r="AA101" s="33">
        <v>1</v>
      </c>
      <c r="AB101" s="33">
        <v>1</v>
      </c>
      <c r="AC101" s="33">
        <v>1</v>
      </c>
      <c r="AD101" s="33">
        <v>1</v>
      </c>
      <c r="AE101" s="33">
        <v>1</v>
      </c>
      <c r="AF101" s="33">
        <v>1</v>
      </c>
      <c r="AG101" s="33">
        <v>1</v>
      </c>
      <c r="AH101" s="33">
        <v>1</v>
      </c>
      <c r="AI101" s="33">
        <v>1</v>
      </c>
      <c r="AJ101" s="33">
        <v>1</v>
      </c>
      <c r="AK101" s="33">
        <v>1</v>
      </c>
      <c r="AL101" s="33">
        <v>1</v>
      </c>
      <c r="AM101" s="33">
        <v>1</v>
      </c>
      <c r="AN101" s="33">
        <v>1</v>
      </c>
      <c r="AO101" s="33">
        <v>1</v>
      </c>
      <c r="AP101" s="33">
        <v>1</v>
      </c>
      <c r="AQ101" s="33">
        <v>1</v>
      </c>
      <c r="AR101" s="33">
        <v>1</v>
      </c>
      <c r="AS101" s="33">
        <v>1</v>
      </c>
      <c r="AT101" s="33">
        <v>1</v>
      </c>
      <c r="AU101" s="33">
        <v>1</v>
      </c>
      <c r="AV101" s="33">
        <v>1</v>
      </c>
      <c r="AW101" s="33">
        <v>1</v>
      </c>
      <c r="AX101" s="33">
        <v>1</v>
      </c>
      <c r="AY101" s="33">
        <v>1</v>
      </c>
      <c r="AZ101" s="33">
        <v>1</v>
      </c>
      <c r="BA101" s="33">
        <v>1</v>
      </c>
      <c r="BB101" s="33">
        <v>1</v>
      </c>
      <c r="BC101" s="33">
        <v>1</v>
      </c>
      <c r="BD101" s="33">
        <v>1</v>
      </c>
      <c r="BE101" s="33">
        <v>1</v>
      </c>
      <c r="BF101" s="33">
        <v>1</v>
      </c>
      <c r="BG101" s="33">
        <v>1</v>
      </c>
      <c r="BH101" s="33">
        <v>1</v>
      </c>
      <c r="BI101" s="33">
        <v>1</v>
      </c>
      <c r="BJ101" s="33">
        <v>1</v>
      </c>
      <c r="BK101" s="33">
        <v>1</v>
      </c>
      <c r="BL101" s="33">
        <v>1</v>
      </c>
      <c r="BM101" s="33">
        <v>1</v>
      </c>
      <c r="BN101" s="33">
        <v>1</v>
      </c>
    </row>
    <row r="102" spans="1:66">
      <c r="A102" s="4"/>
      <c r="B102" s="6" t="s">
        <v>32</v>
      </c>
      <c r="C102" s="62">
        <f>C89*C93</f>
        <v>4</v>
      </c>
      <c r="D102" s="2">
        <f>IF(C102&lt;&gt;1,D89*D93,0)</f>
        <v>1</v>
      </c>
      <c r="E102" s="18">
        <f t="shared" si="2"/>
        <v>8</v>
      </c>
      <c r="F102" s="32">
        <v>1</v>
      </c>
      <c r="G102" s="18">
        <f>$C102*G$150</f>
        <v>8</v>
      </c>
      <c r="H102" s="18">
        <f>$C102*H$150</f>
        <v>8</v>
      </c>
      <c r="I102" s="18">
        <f>$C102*I$150</f>
        <v>8</v>
      </c>
      <c r="J102" s="32">
        <v>1</v>
      </c>
      <c r="K102" s="32">
        <v>1</v>
      </c>
      <c r="L102" s="18">
        <f>$C102*L$150</f>
        <v>16</v>
      </c>
      <c r="M102" s="18">
        <f>$C102*M$150</f>
        <v>16</v>
      </c>
      <c r="N102" s="18">
        <f>$C102*N$150</f>
        <v>16</v>
      </c>
      <c r="O102" s="32">
        <v>1</v>
      </c>
      <c r="P102" s="32">
        <v>1</v>
      </c>
      <c r="Q102" s="32">
        <v>1</v>
      </c>
      <c r="R102" s="32">
        <v>1</v>
      </c>
      <c r="S102" s="32">
        <v>1</v>
      </c>
      <c r="T102" s="33">
        <v>1</v>
      </c>
      <c r="U102" s="33">
        <v>1</v>
      </c>
      <c r="V102" s="33">
        <v>1</v>
      </c>
      <c r="W102" s="33">
        <v>1</v>
      </c>
      <c r="X102" s="33">
        <v>1</v>
      </c>
      <c r="Y102" s="33">
        <v>1</v>
      </c>
      <c r="Z102" s="33">
        <v>1</v>
      </c>
      <c r="AA102" s="33">
        <v>1</v>
      </c>
      <c r="AB102" s="33">
        <v>1</v>
      </c>
      <c r="AC102" s="33">
        <v>1</v>
      </c>
      <c r="AD102" s="33">
        <v>1</v>
      </c>
      <c r="AE102" s="33">
        <v>1</v>
      </c>
      <c r="AF102" s="33">
        <v>1</v>
      </c>
      <c r="AG102" s="33">
        <v>1</v>
      </c>
      <c r="AH102" s="33">
        <v>1</v>
      </c>
      <c r="AI102" s="33">
        <v>1</v>
      </c>
      <c r="AJ102" s="33">
        <v>1</v>
      </c>
      <c r="AK102" s="33">
        <v>1</v>
      </c>
      <c r="AL102" s="33">
        <v>1</v>
      </c>
      <c r="AM102" s="33">
        <v>1</v>
      </c>
      <c r="AN102" s="33">
        <v>1</v>
      </c>
      <c r="AO102" s="33">
        <v>1</v>
      </c>
      <c r="AP102" s="33">
        <v>1</v>
      </c>
      <c r="AQ102" s="33">
        <v>1</v>
      </c>
      <c r="AR102" s="33">
        <v>1</v>
      </c>
      <c r="AS102" s="33">
        <v>1</v>
      </c>
      <c r="AT102" s="33">
        <v>1</v>
      </c>
      <c r="AU102" s="33">
        <v>1</v>
      </c>
      <c r="AV102" s="33">
        <v>1</v>
      </c>
      <c r="AW102" s="33">
        <v>1</v>
      </c>
      <c r="AX102" s="33">
        <v>1</v>
      </c>
      <c r="AY102" s="33">
        <v>1</v>
      </c>
      <c r="AZ102" s="33">
        <v>1</v>
      </c>
      <c r="BA102" s="33">
        <v>1</v>
      </c>
      <c r="BB102" s="33">
        <v>1</v>
      </c>
      <c r="BC102" s="33">
        <v>1</v>
      </c>
      <c r="BD102" s="33">
        <v>1</v>
      </c>
      <c r="BE102" s="33">
        <v>1</v>
      </c>
      <c r="BF102" s="33">
        <v>1</v>
      </c>
      <c r="BG102" s="33">
        <v>1</v>
      </c>
      <c r="BH102" s="33">
        <v>1</v>
      </c>
      <c r="BI102" s="33">
        <v>1</v>
      </c>
      <c r="BJ102" s="33">
        <v>1</v>
      </c>
      <c r="BK102" s="33">
        <v>1</v>
      </c>
      <c r="BL102" s="33">
        <v>1</v>
      </c>
      <c r="BM102" s="33">
        <v>1</v>
      </c>
      <c r="BN102" s="33">
        <v>1</v>
      </c>
    </row>
    <row r="103" spans="1:66">
      <c r="A103" s="4"/>
      <c r="B103" s="6" t="s">
        <v>23</v>
      </c>
      <c r="C103" s="62">
        <f>C90*C91</f>
        <v>4</v>
      </c>
      <c r="D103" s="2">
        <f>IF(C103&lt;&gt;1,D90*D91,0)</f>
        <v>1</v>
      </c>
      <c r="E103" s="18">
        <f t="shared" si="2"/>
        <v>8</v>
      </c>
      <c r="F103" s="18">
        <f t="shared" ref="F103:F108" si="3">$C103*F$150</f>
        <v>8</v>
      </c>
      <c r="G103" s="32">
        <v>1</v>
      </c>
      <c r="H103" s="32">
        <v>1</v>
      </c>
      <c r="I103" s="18">
        <f>$C103*I$150</f>
        <v>8</v>
      </c>
      <c r="J103" s="18">
        <f>$C103*J$150</f>
        <v>8</v>
      </c>
      <c r="K103" s="32">
        <v>1</v>
      </c>
      <c r="L103" s="32">
        <v>1</v>
      </c>
      <c r="M103" s="32">
        <v>1</v>
      </c>
      <c r="N103" s="18">
        <f>$C103*N$150</f>
        <v>16</v>
      </c>
      <c r="O103" s="18">
        <f>$C103*O$150</f>
        <v>16</v>
      </c>
      <c r="P103" s="32">
        <v>1</v>
      </c>
      <c r="Q103" s="32">
        <v>1</v>
      </c>
      <c r="R103" s="18">
        <f>$C103*R$150</f>
        <v>16</v>
      </c>
      <c r="S103" s="18">
        <f>$C103*S$150</f>
        <v>16</v>
      </c>
      <c r="T103" s="32">
        <v>1</v>
      </c>
      <c r="U103" s="33">
        <v>1</v>
      </c>
      <c r="V103" s="33">
        <v>1</v>
      </c>
      <c r="W103" s="33">
        <v>1</v>
      </c>
      <c r="X103" s="33">
        <v>1</v>
      </c>
      <c r="Y103" s="33">
        <v>1</v>
      </c>
      <c r="Z103" s="33">
        <v>1</v>
      </c>
      <c r="AA103" s="33">
        <v>1</v>
      </c>
      <c r="AB103" s="33">
        <v>1</v>
      </c>
      <c r="AC103" s="33">
        <v>1</v>
      </c>
      <c r="AD103" s="33">
        <v>1</v>
      </c>
      <c r="AE103" s="33">
        <v>1</v>
      </c>
      <c r="AF103" s="33">
        <v>1</v>
      </c>
      <c r="AG103" s="33">
        <v>1</v>
      </c>
      <c r="AH103" s="33">
        <v>1</v>
      </c>
      <c r="AI103" s="33">
        <v>1</v>
      </c>
      <c r="AJ103" s="33">
        <v>1</v>
      </c>
      <c r="AK103" s="33">
        <v>1</v>
      </c>
      <c r="AL103" s="33">
        <v>1</v>
      </c>
      <c r="AM103" s="33">
        <v>1</v>
      </c>
      <c r="AN103" s="33">
        <v>1</v>
      </c>
      <c r="AO103" s="33">
        <v>1</v>
      </c>
      <c r="AP103" s="33">
        <v>1</v>
      </c>
      <c r="AQ103" s="33">
        <v>1</v>
      </c>
      <c r="AR103" s="33">
        <v>1</v>
      </c>
      <c r="AS103" s="33">
        <v>1</v>
      </c>
      <c r="AT103" s="33">
        <v>1</v>
      </c>
      <c r="AU103" s="33">
        <v>1</v>
      </c>
      <c r="AV103" s="33">
        <v>1</v>
      </c>
      <c r="AW103" s="33">
        <v>1</v>
      </c>
      <c r="AX103" s="33">
        <v>1</v>
      </c>
      <c r="AY103" s="33">
        <v>1</v>
      </c>
      <c r="AZ103" s="33">
        <v>1</v>
      </c>
      <c r="BA103" s="33">
        <v>1</v>
      </c>
      <c r="BB103" s="33">
        <v>1</v>
      </c>
      <c r="BC103" s="33">
        <v>1</v>
      </c>
      <c r="BD103" s="33">
        <v>1</v>
      </c>
      <c r="BE103" s="33">
        <v>1</v>
      </c>
      <c r="BF103" s="33">
        <v>1</v>
      </c>
      <c r="BG103" s="33">
        <v>1</v>
      </c>
      <c r="BH103" s="33">
        <v>1</v>
      </c>
      <c r="BI103" s="33">
        <v>1</v>
      </c>
      <c r="BJ103" s="33">
        <v>1</v>
      </c>
      <c r="BK103" s="33">
        <v>1</v>
      </c>
      <c r="BL103" s="33">
        <v>1</v>
      </c>
      <c r="BM103" s="33">
        <v>1</v>
      </c>
      <c r="BN103" s="33">
        <v>1</v>
      </c>
    </row>
    <row r="104" spans="1:66">
      <c r="A104" s="4"/>
      <c r="B104" s="6" t="s">
        <v>28</v>
      </c>
      <c r="C104" s="62">
        <f>C90*C92</f>
        <v>4</v>
      </c>
      <c r="D104" s="2">
        <f>IF(C104&lt;&gt;1,D90*D92,0)</f>
        <v>1</v>
      </c>
      <c r="E104" s="18">
        <f t="shared" si="2"/>
        <v>8</v>
      </c>
      <c r="F104" s="18">
        <f t="shared" si="3"/>
        <v>8</v>
      </c>
      <c r="G104" s="32">
        <v>1</v>
      </c>
      <c r="H104" s="18">
        <f>$C104*H$150</f>
        <v>8</v>
      </c>
      <c r="I104" s="32">
        <v>1</v>
      </c>
      <c r="J104" s="18">
        <f>$C104*J$150</f>
        <v>8</v>
      </c>
      <c r="K104" s="18">
        <f>$C104*K$150</f>
        <v>16</v>
      </c>
      <c r="L104" s="32">
        <v>1</v>
      </c>
      <c r="M104" s="18">
        <f>$C104*M$150</f>
        <v>16</v>
      </c>
      <c r="N104" s="32">
        <v>1</v>
      </c>
      <c r="O104" s="18">
        <f>$C104*O$150</f>
        <v>16</v>
      </c>
      <c r="P104" s="32">
        <v>1</v>
      </c>
      <c r="Q104" s="18">
        <f>$C104*Q$150</f>
        <v>16</v>
      </c>
      <c r="R104" s="32">
        <v>1</v>
      </c>
      <c r="S104" s="18">
        <f>$C104*S$150</f>
        <v>16</v>
      </c>
      <c r="T104" s="32">
        <v>1</v>
      </c>
      <c r="U104" s="32">
        <v>1</v>
      </c>
      <c r="V104" s="33">
        <v>1</v>
      </c>
      <c r="W104" s="33">
        <v>1</v>
      </c>
      <c r="X104" s="33">
        <v>1</v>
      </c>
      <c r="Y104" s="33">
        <v>1</v>
      </c>
      <c r="Z104" s="33">
        <v>1</v>
      </c>
      <c r="AA104" s="33">
        <v>1</v>
      </c>
      <c r="AB104" s="33">
        <v>1</v>
      </c>
      <c r="AC104" s="33">
        <v>1</v>
      </c>
      <c r="AD104" s="33">
        <v>1</v>
      </c>
      <c r="AE104" s="33">
        <v>1</v>
      </c>
      <c r="AF104" s="33">
        <v>1</v>
      </c>
      <c r="AG104" s="33">
        <v>1</v>
      </c>
      <c r="AH104" s="33">
        <v>1</v>
      </c>
      <c r="AI104" s="33">
        <v>1</v>
      </c>
      <c r="AJ104" s="33">
        <v>1</v>
      </c>
      <c r="AK104" s="33">
        <v>1</v>
      </c>
      <c r="AL104" s="33">
        <v>1</v>
      </c>
      <c r="AM104" s="33">
        <v>1</v>
      </c>
      <c r="AN104" s="33">
        <v>1</v>
      </c>
      <c r="AO104" s="33">
        <v>1</v>
      </c>
      <c r="AP104" s="33">
        <v>1</v>
      </c>
      <c r="AQ104" s="33">
        <v>1</v>
      </c>
      <c r="AR104" s="33">
        <v>1</v>
      </c>
      <c r="AS104" s="33">
        <v>1</v>
      </c>
      <c r="AT104" s="33">
        <v>1</v>
      </c>
      <c r="AU104" s="33">
        <v>1</v>
      </c>
      <c r="AV104" s="33">
        <v>1</v>
      </c>
      <c r="AW104" s="33">
        <v>1</v>
      </c>
      <c r="AX104" s="33">
        <v>1</v>
      </c>
      <c r="AY104" s="33">
        <v>1</v>
      </c>
      <c r="AZ104" s="33">
        <v>1</v>
      </c>
      <c r="BA104" s="33">
        <v>1</v>
      </c>
      <c r="BB104" s="33">
        <v>1</v>
      </c>
      <c r="BC104" s="33">
        <v>1</v>
      </c>
      <c r="BD104" s="33">
        <v>1</v>
      </c>
      <c r="BE104" s="33">
        <v>1</v>
      </c>
      <c r="BF104" s="33">
        <v>1</v>
      </c>
      <c r="BG104" s="33">
        <v>1</v>
      </c>
      <c r="BH104" s="33">
        <v>1</v>
      </c>
      <c r="BI104" s="33">
        <v>1</v>
      </c>
      <c r="BJ104" s="33">
        <v>1</v>
      </c>
      <c r="BK104" s="33">
        <v>1</v>
      </c>
      <c r="BL104" s="33">
        <v>1</v>
      </c>
      <c r="BM104" s="33">
        <v>1</v>
      </c>
      <c r="BN104" s="33">
        <v>1</v>
      </c>
    </row>
    <row r="105" spans="1:66">
      <c r="A105" s="4"/>
      <c r="B105" s="6" t="s">
        <v>33</v>
      </c>
      <c r="C105" s="62">
        <f>C90*C93</f>
        <v>4</v>
      </c>
      <c r="D105" s="2">
        <f>IF(C105&lt;&gt;1,D90*D93,0)</f>
        <v>1</v>
      </c>
      <c r="E105" s="18">
        <f t="shared" si="2"/>
        <v>8</v>
      </c>
      <c r="F105" s="18">
        <f t="shared" si="3"/>
        <v>8</v>
      </c>
      <c r="G105" s="32">
        <v>1</v>
      </c>
      <c r="H105" s="18">
        <f>$C105*H$150</f>
        <v>8</v>
      </c>
      <c r="I105" s="18">
        <f>$C105*I$150</f>
        <v>8</v>
      </c>
      <c r="J105" s="32">
        <v>1</v>
      </c>
      <c r="K105" s="18">
        <f>$C105*K$150</f>
        <v>16</v>
      </c>
      <c r="L105" s="32">
        <v>1</v>
      </c>
      <c r="M105" s="18">
        <f>$C105*M$150</f>
        <v>16</v>
      </c>
      <c r="N105" s="18">
        <f>$C105*N$150</f>
        <v>16</v>
      </c>
      <c r="O105" s="32">
        <v>1</v>
      </c>
      <c r="P105" s="32">
        <v>1</v>
      </c>
      <c r="Q105" s="18">
        <f>$C105*Q$150</f>
        <v>16</v>
      </c>
      <c r="R105" s="18">
        <f>$C105*R$150</f>
        <v>16</v>
      </c>
      <c r="S105" s="32">
        <v>1</v>
      </c>
      <c r="T105" s="32">
        <v>1</v>
      </c>
      <c r="U105" s="32">
        <v>1</v>
      </c>
      <c r="V105" s="32">
        <v>1</v>
      </c>
      <c r="W105" s="33">
        <v>1</v>
      </c>
      <c r="X105" s="33">
        <v>1</v>
      </c>
      <c r="Y105" s="33">
        <v>1</v>
      </c>
      <c r="Z105" s="33">
        <v>1</v>
      </c>
      <c r="AA105" s="33">
        <v>1</v>
      </c>
      <c r="AB105" s="33">
        <v>1</v>
      </c>
      <c r="AC105" s="33">
        <v>1</v>
      </c>
      <c r="AD105" s="33">
        <v>1</v>
      </c>
      <c r="AE105" s="33">
        <v>1</v>
      </c>
      <c r="AF105" s="33">
        <v>1</v>
      </c>
      <c r="AG105" s="33">
        <v>1</v>
      </c>
      <c r="AH105" s="33">
        <v>1</v>
      </c>
      <c r="AI105" s="33">
        <v>1</v>
      </c>
      <c r="AJ105" s="33">
        <v>1</v>
      </c>
      <c r="AK105" s="33">
        <v>1</v>
      </c>
      <c r="AL105" s="33">
        <v>1</v>
      </c>
      <c r="AM105" s="33">
        <v>1</v>
      </c>
      <c r="AN105" s="33">
        <v>1</v>
      </c>
      <c r="AO105" s="33">
        <v>1</v>
      </c>
      <c r="AP105" s="33">
        <v>1</v>
      </c>
      <c r="AQ105" s="33">
        <v>1</v>
      </c>
      <c r="AR105" s="33">
        <v>1</v>
      </c>
      <c r="AS105" s="33">
        <v>1</v>
      </c>
      <c r="AT105" s="33">
        <v>1</v>
      </c>
      <c r="AU105" s="33">
        <v>1</v>
      </c>
      <c r="AV105" s="33">
        <v>1</v>
      </c>
      <c r="AW105" s="33">
        <v>1</v>
      </c>
      <c r="AX105" s="33">
        <v>1</v>
      </c>
      <c r="AY105" s="33">
        <v>1</v>
      </c>
      <c r="AZ105" s="33">
        <v>1</v>
      </c>
      <c r="BA105" s="33">
        <v>1</v>
      </c>
      <c r="BB105" s="33">
        <v>1</v>
      </c>
      <c r="BC105" s="33">
        <v>1</v>
      </c>
      <c r="BD105" s="33">
        <v>1</v>
      </c>
      <c r="BE105" s="33">
        <v>1</v>
      </c>
      <c r="BF105" s="33">
        <v>1</v>
      </c>
      <c r="BG105" s="33">
        <v>1</v>
      </c>
      <c r="BH105" s="33">
        <v>1</v>
      </c>
      <c r="BI105" s="33">
        <v>1</v>
      </c>
      <c r="BJ105" s="33">
        <v>1</v>
      </c>
      <c r="BK105" s="33">
        <v>1</v>
      </c>
      <c r="BL105" s="33">
        <v>1</v>
      </c>
      <c r="BM105" s="33">
        <v>1</v>
      </c>
      <c r="BN105" s="33">
        <v>1</v>
      </c>
    </row>
    <row r="106" spans="1:66">
      <c r="A106" s="4"/>
      <c r="B106" s="6" t="s">
        <v>29</v>
      </c>
      <c r="C106" s="62">
        <f>C91*C92</f>
        <v>4</v>
      </c>
      <c r="D106" s="2">
        <f>IF(C106&lt;&gt;1,D91*D92,0)</f>
        <v>1</v>
      </c>
      <c r="E106" s="18">
        <f t="shared" si="2"/>
        <v>8</v>
      </c>
      <c r="F106" s="18">
        <f t="shared" si="3"/>
        <v>8</v>
      </c>
      <c r="G106" s="18">
        <f>$C106*G$150</f>
        <v>8</v>
      </c>
      <c r="H106" s="32">
        <v>1</v>
      </c>
      <c r="I106" s="32">
        <v>1</v>
      </c>
      <c r="J106" s="18">
        <f>$C106*J$150</f>
        <v>8</v>
      </c>
      <c r="K106" s="18">
        <f>$C106*K$150</f>
        <v>16</v>
      </c>
      <c r="L106" s="18">
        <f>$C106*L$150</f>
        <v>16</v>
      </c>
      <c r="M106" s="32">
        <v>1</v>
      </c>
      <c r="N106" s="32">
        <v>1</v>
      </c>
      <c r="O106" s="18">
        <f>$C106*O$150</f>
        <v>16</v>
      </c>
      <c r="P106" s="18">
        <f>$C106*P$150</f>
        <v>16</v>
      </c>
      <c r="Q106" s="32">
        <v>1</v>
      </c>
      <c r="R106" s="32">
        <v>1</v>
      </c>
      <c r="S106" s="18">
        <f>$C106*S$150</f>
        <v>16</v>
      </c>
      <c r="T106" s="32">
        <v>1</v>
      </c>
      <c r="U106" s="32">
        <v>1</v>
      </c>
      <c r="V106" s="18">
        <f>$C106*V$150</f>
        <v>16</v>
      </c>
      <c r="W106" s="32">
        <v>1</v>
      </c>
      <c r="X106" s="33">
        <v>1</v>
      </c>
      <c r="Y106" s="33">
        <v>1</v>
      </c>
      <c r="Z106" s="33">
        <v>1</v>
      </c>
      <c r="AA106" s="33">
        <v>1</v>
      </c>
      <c r="AB106" s="33">
        <v>1</v>
      </c>
      <c r="AC106" s="33">
        <v>1</v>
      </c>
      <c r="AD106" s="33">
        <v>1</v>
      </c>
      <c r="AE106" s="33">
        <v>1</v>
      </c>
      <c r="AF106" s="33">
        <v>1</v>
      </c>
      <c r="AG106" s="33">
        <v>1</v>
      </c>
      <c r="AH106" s="33">
        <v>1</v>
      </c>
      <c r="AI106" s="33">
        <v>1</v>
      </c>
      <c r="AJ106" s="33">
        <v>1</v>
      </c>
      <c r="AK106" s="33">
        <v>1</v>
      </c>
      <c r="AL106" s="33">
        <v>1</v>
      </c>
      <c r="AM106" s="33">
        <v>1</v>
      </c>
      <c r="AN106" s="33">
        <v>1</v>
      </c>
      <c r="AO106" s="33">
        <v>1</v>
      </c>
      <c r="AP106" s="33">
        <v>1</v>
      </c>
      <c r="AQ106" s="33">
        <v>1</v>
      </c>
      <c r="AR106" s="33">
        <v>1</v>
      </c>
      <c r="AS106" s="33">
        <v>1</v>
      </c>
      <c r="AT106" s="33">
        <v>1</v>
      </c>
      <c r="AU106" s="33">
        <v>1</v>
      </c>
      <c r="AV106" s="33">
        <v>1</v>
      </c>
      <c r="AW106" s="33">
        <v>1</v>
      </c>
      <c r="AX106" s="33">
        <v>1</v>
      </c>
      <c r="AY106" s="33">
        <v>1</v>
      </c>
      <c r="AZ106" s="33">
        <v>1</v>
      </c>
      <c r="BA106" s="33">
        <v>1</v>
      </c>
      <c r="BB106" s="33">
        <v>1</v>
      </c>
      <c r="BC106" s="33">
        <v>1</v>
      </c>
      <c r="BD106" s="33">
        <v>1</v>
      </c>
      <c r="BE106" s="33">
        <v>1</v>
      </c>
      <c r="BF106" s="33">
        <v>1</v>
      </c>
      <c r="BG106" s="33">
        <v>1</v>
      </c>
      <c r="BH106" s="33">
        <v>1</v>
      </c>
      <c r="BI106" s="33">
        <v>1</v>
      </c>
      <c r="BJ106" s="33">
        <v>1</v>
      </c>
      <c r="BK106" s="33">
        <v>1</v>
      </c>
      <c r="BL106" s="33">
        <v>1</v>
      </c>
      <c r="BM106" s="33">
        <v>1</v>
      </c>
      <c r="BN106" s="33">
        <v>1</v>
      </c>
    </row>
    <row r="107" spans="1:66">
      <c r="A107" s="4"/>
      <c r="B107" s="6" t="s">
        <v>34</v>
      </c>
      <c r="C107" s="62">
        <f>C91*C93</f>
        <v>4</v>
      </c>
      <c r="D107" s="2">
        <f>IF(C107&lt;&gt;1,D91*D93,0)</f>
        <v>1</v>
      </c>
      <c r="E107" s="18">
        <f t="shared" si="2"/>
        <v>8</v>
      </c>
      <c r="F107" s="18">
        <f t="shared" si="3"/>
        <v>8</v>
      </c>
      <c r="G107" s="18">
        <f>$C107*G$150</f>
        <v>8</v>
      </c>
      <c r="H107" s="32">
        <v>1</v>
      </c>
      <c r="I107" s="18">
        <f>$C107*I$150</f>
        <v>8</v>
      </c>
      <c r="J107" s="32">
        <v>1</v>
      </c>
      <c r="K107" s="18">
        <f>$C107*K$150</f>
        <v>16</v>
      </c>
      <c r="L107" s="18">
        <f>$C107*L$150</f>
        <v>16</v>
      </c>
      <c r="M107" s="32">
        <v>1</v>
      </c>
      <c r="N107" s="18">
        <f>$C107*N$150</f>
        <v>16</v>
      </c>
      <c r="O107" s="32">
        <v>1</v>
      </c>
      <c r="P107" s="18">
        <f>$C107*P$150</f>
        <v>16</v>
      </c>
      <c r="Q107" s="32">
        <v>1</v>
      </c>
      <c r="R107" s="18">
        <f>$C107*R$150</f>
        <v>16</v>
      </c>
      <c r="S107" s="32">
        <v>1</v>
      </c>
      <c r="T107" s="32">
        <v>1</v>
      </c>
      <c r="U107" s="18">
        <f>$C107*U$150</f>
        <v>16</v>
      </c>
      <c r="V107" s="32">
        <v>1</v>
      </c>
      <c r="W107" s="32">
        <v>1</v>
      </c>
      <c r="X107" s="32">
        <v>1</v>
      </c>
      <c r="Y107" s="33">
        <v>1</v>
      </c>
      <c r="Z107" s="33">
        <v>1</v>
      </c>
      <c r="AA107" s="33">
        <v>1</v>
      </c>
      <c r="AB107" s="33">
        <v>1</v>
      </c>
      <c r="AC107" s="33">
        <v>1</v>
      </c>
      <c r="AD107" s="33">
        <v>1</v>
      </c>
      <c r="AE107" s="33">
        <v>1</v>
      </c>
      <c r="AF107" s="33">
        <v>1</v>
      </c>
      <c r="AG107" s="33">
        <v>1</v>
      </c>
      <c r="AH107" s="33">
        <v>1</v>
      </c>
      <c r="AI107" s="33">
        <v>1</v>
      </c>
      <c r="AJ107" s="33">
        <v>1</v>
      </c>
      <c r="AK107" s="33">
        <v>1</v>
      </c>
      <c r="AL107" s="33">
        <v>1</v>
      </c>
      <c r="AM107" s="33">
        <v>1</v>
      </c>
      <c r="AN107" s="33">
        <v>1</v>
      </c>
      <c r="AO107" s="33">
        <v>1</v>
      </c>
      <c r="AP107" s="33">
        <v>1</v>
      </c>
      <c r="AQ107" s="33">
        <v>1</v>
      </c>
      <c r="AR107" s="33">
        <v>1</v>
      </c>
      <c r="AS107" s="33">
        <v>1</v>
      </c>
      <c r="AT107" s="33">
        <v>1</v>
      </c>
      <c r="AU107" s="33">
        <v>1</v>
      </c>
      <c r="AV107" s="33">
        <v>1</v>
      </c>
      <c r="AW107" s="33">
        <v>1</v>
      </c>
      <c r="AX107" s="33">
        <v>1</v>
      </c>
      <c r="AY107" s="33">
        <v>1</v>
      </c>
      <c r="AZ107" s="33">
        <v>1</v>
      </c>
      <c r="BA107" s="33">
        <v>1</v>
      </c>
      <c r="BB107" s="33">
        <v>1</v>
      </c>
      <c r="BC107" s="33">
        <v>1</v>
      </c>
      <c r="BD107" s="33">
        <v>1</v>
      </c>
      <c r="BE107" s="33">
        <v>1</v>
      </c>
      <c r="BF107" s="33">
        <v>1</v>
      </c>
      <c r="BG107" s="33">
        <v>1</v>
      </c>
      <c r="BH107" s="33">
        <v>1</v>
      </c>
      <c r="BI107" s="33">
        <v>1</v>
      </c>
      <c r="BJ107" s="33">
        <v>1</v>
      </c>
      <c r="BK107" s="33">
        <v>1</v>
      </c>
      <c r="BL107" s="33">
        <v>1</v>
      </c>
      <c r="BM107" s="33">
        <v>1</v>
      </c>
      <c r="BN107" s="33">
        <v>1</v>
      </c>
    </row>
    <row r="108" spans="1:66">
      <c r="A108" s="4"/>
      <c r="B108" s="6" t="s">
        <v>35</v>
      </c>
      <c r="C108" s="62">
        <f>C92*C93</f>
        <v>4</v>
      </c>
      <c r="D108" s="2">
        <f>IF(C108&lt;&gt;1,D92*D93,0)</f>
        <v>1</v>
      </c>
      <c r="E108" s="18">
        <f t="shared" si="2"/>
        <v>8</v>
      </c>
      <c r="F108" s="18">
        <f t="shared" si="3"/>
        <v>8</v>
      </c>
      <c r="G108" s="18">
        <f>$C108*G$150</f>
        <v>8</v>
      </c>
      <c r="H108" s="18">
        <f>$C108*H$150</f>
        <v>8</v>
      </c>
      <c r="I108" s="32">
        <v>1</v>
      </c>
      <c r="J108" s="32">
        <v>1</v>
      </c>
      <c r="K108" s="18">
        <f>$C108*K$150</f>
        <v>16</v>
      </c>
      <c r="L108" s="18">
        <f>$C108*L$150</f>
        <v>16</v>
      </c>
      <c r="M108" s="18">
        <f>$C108*M$150</f>
        <v>16</v>
      </c>
      <c r="N108" s="32">
        <v>1</v>
      </c>
      <c r="O108" s="32">
        <v>1</v>
      </c>
      <c r="P108" s="18">
        <f>$C108*P$150</f>
        <v>16</v>
      </c>
      <c r="Q108" s="18">
        <f>$C108*Q$150</f>
        <v>16</v>
      </c>
      <c r="R108" s="32">
        <v>1</v>
      </c>
      <c r="S108" s="32">
        <v>1</v>
      </c>
      <c r="T108" s="18">
        <f>$C108*T$150</f>
        <v>16</v>
      </c>
      <c r="U108" s="32">
        <v>1</v>
      </c>
      <c r="V108" s="32">
        <v>1</v>
      </c>
      <c r="W108" s="32">
        <v>1</v>
      </c>
      <c r="X108" s="32">
        <v>1</v>
      </c>
      <c r="Y108" s="32">
        <v>1</v>
      </c>
      <c r="Z108" s="33">
        <v>1</v>
      </c>
      <c r="AA108" s="33">
        <v>1</v>
      </c>
      <c r="AB108" s="33">
        <v>1</v>
      </c>
      <c r="AC108" s="33">
        <v>1</v>
      </c>
      <c r="AD108" s="33">
        <v>1</v>
      </c>
      <c r="AE108" s="33">
        <v>1</v>
      </c>
      <c r="AF108" s="33">
        <v>1</v>
      </c>
      <c r="AG108" s="33">
        <v>1</v>
      </c>
      <c r="AH108" s="33">
        <v>1</v>
      </c>
      <c r="AI108" s="33">
        <v>1</v>
      </c>
      <c r="AJ108" s="33">
        <v>1</v>
      </c>
      <c r="AK108" s="33">
        <v>1</v>
      </c>
      <c r="AL108" s="33">
        <v>1</v>
      </c>
      <c r="AM108" s="33">
        <v>1</v>
      </c>
      <c r="AN108" s="33">
        <v>1</v>
      </c>
      <c r="AO108" s="33">
        <v>1</v>
      </c>
      <c r="AP108" s="33">
        <v>1</v>
      </c>
      <c r="AQ108" s="33">
        <v>1</v>
      </c>
      <c r="AR108" s="33">
        <v>1</v>
      </c>
      <c r="AS108" s="33">
        <v>1</v>
      </c>
      <c r="AT108" s="33">
        <v>1</v>
      </c>
      <c r="AU108" s="33">
        <v>1</v>
      </c>
      <c r="AV108" s="33">
        <v>1</v>
      </c>
      <c r="AW108" s="33">
        <v>1</v>
      </c>
      <c r="AX108" s="33">
        <v>1</v>
      </c>
      <c r="AY108" s="33">
        <v>1</v>
      </c>
      <c r="AZ108" s="33">
        <v>1</v>
      </c>
      <c r="BA108" s="33">
        <v>1</v>
      </c>
      <c r="BB108" s="33">
        <v>1</v>
      </c>
      <c r="BC108" s="33">
        <v>1</v>
      </c>
      <c r="BD108" s="33">
        <v>1</v>
      </c>
      <c r="BE108" s="33">
        <v>1</v>
      </c>
      <c r="BF108" s="33">
        <v>1</v>
      </c>
      <c r="BG108" s="33">
        <v>1</v>
      </c>
      <c r="BH108" s="33">
        <v>1</v>
      </c>
      <c r="BI108" s="33">
        <v>1</v>
      </c>
      <c r="BJ108" s="33">
        <v>1</v>
      </c>
      <c r="BK108" s="33">
        <v>1</v>
      </c>
      <c r="BL108" s="33">
        <v>1</v>
      </c>
      <c r="BM108" s="33">
        <v>1</v>
      </c>
      <c r="BN108" s="33">
        <v>1</v>
      </c>
    </row>
    <row r="109" spans="1:66">
      <c r="A109" s="4"/>
      <c r="B109" s="6" t="s">
        <v>60</v>
      </c>
      <c r="C109" s="62">
        <f>C$94*C90</f>
        <v>8</v>
      </c>
      <c r="D109" s="2">
        <f>IF(C109&lt;&gt;1,D90*D$94,0)</f>
        <v>1</v>
      </c>
      <c r="E109" s="32">
        <v>1</v>
      </c>
      <c r="F109" s="32">
        <v>1</v>
      </c>
      <c r="G109" s="32">
        <v>1</v>
      </c>
      <c r="H109" s="18">
        <f>C109*H150</f>
        <v>16</v>
      </c>
      <c r="I109" s="18">
        <f>C109*I150</f>
        <v>16</v>
      </c>
      <c r="J109" s="18">
        <f>C109*J150</f>
        <v>16</v>
      </c>
      <c r="K109" s="32">
        <v>1</v>
      </c>
      <c r="L109" s="32">
        <v>1</v>
      </c>
      <c r="M109" s="32">
        <v>1</v>
      </c>
      <c r="N109" s="32">
        <v>1</v>
      </c>
      <c r="O109" s="32">
        <v>1</v>
      </c>
      <c r="P109" s="32">
        <v>1</v>
      </c>
      <c r="Q109" s="32">
        <v>1</v>
      </c>
      <c r="R109" s="32">
        <v>1</v>
      </c>
      <c r="S109" s="32">
        <v>1</v>
      </c>
      <c r="T109" s="32">
        <v>1</v>
      </c>
      <c r="U109" s="32">
        <v>1</v>
      </c>
      <c r="V109" s="32">
        <v>1</v>
      </c>
      <c r="W109" s="18">
        <f>C109*W150</f>
        <v>32</v>
      </c>
      <c r="X109" s="18">
        <f>C109*X150</f>
        <v>32</v>
      </c>
      <c r="Y109" s="18">
        <f>C109*Y150</f>
        <v>32</v>
      </c>
      <c r="Z109" s="32">
        <v>1</v>
      </c>
      <c r="AA109" s="33">
        <v>1</v>
      </c>
      <c r="AB109" s="33">
        <v>1</v>
      </c>
      <c r="AC109" s="33">
        <v>1</v>
      </c>
      <c r="AD109" s="33">
        <v>1</v>
      </c>
      <c r="AE109" s="33">
        <v>1</v>
      </c>
      <c r="AF109" s="33">
        <v>1</v>
      </c>
      <c r="AG109" s="33">
        <v>1</v>
      </c>
      <c r="AH109" s="33">
        <v>1</v>
      </c>
      <c r="AI109" s="33">
        <v>1</v>
      </c>
      <c r="AJ109" s="33">
        <v>1</v>
      </c>
      <c r="AK109" s="33">
        <v>1</v>
      </c>
      <c r="AL109" s="33">
        <v>1</v>
      </c>
      <c r="AM109" s="33">
        <v>1</v>
      </c>
      <c r="AN109" s="33">
        <v>1</v>
      </c>
      <c r="AO109" s="33">
        <v>1</v>
      </c>
      <c r="AP109" s="33">
        <v>1</v>
      </c>
      <c r="AQ109" s="33">
        <v>1</v>
      </c>
      <c r="AR109" s="33">
        <v>1</v>
      </c>
      <c r="AS109" s="33">
        <v>1</v>
      </c>
      <c r="AT109" s="33">
        <v>1</v>
      </c>
      <c r="AU109" s="33">
        <v>1</v>
      </c>
      <c r="AV109" s="33">
        <v>1</v>
      </c>
      <c r="AW109" s="33">
        <v>1</v>
      </c>
      <c r="AX109" s="33">
        <v>1</v>
      </c>
      <c r="AY109" s="33">
        <v>1</v>
      </c>
      <c r="AZ109" s="33">
        <v>1</v>
      </c>
      <c r="BA109" s="33">
        <v>1</v>
      </c>
      <c r="BB109" s="33">
        <v>1</v>
      </c>
      <c r="BC109" s="33">
        <v>1</v>
      </c>
      <c r="BD109" s="33">
        <v>1</v>
      </c>
      <c r="BE109" s="33">
        <v>1</v>
      </c>
      <c r="BF109" s="33">
        <v>1</v>
      </c>
      <c r="BG109" s="33">
        <v>1</v>
      </c>
      <c r="BH109" s="33">
        <v>1</v>
      </c>
      <c r="BI109" s="33">
        <v>1</v>
      </c>
      <c r="BJ109" s="33">
        <v>1</v>
      </c>
      <c r="BK109" s="33">
        <v>1</v>
      </c>
      <c r="BL109" s="33">
        <v>1</v>
      </c>
      <c r="BM109" s="33">
        <v>1</v>
      </c>
      <c r="BN109" s="33">
        <v>1</v>
      </c>
    </row>
    <row r="110" spans="1:66">
      <c r="A110" s="4"/>
      <c r="B110" s="6" t="s">
        <v>61</v>
      </c>
      <c r="C110" s="62">
        <f>C$94*C91</f>
        <v>8</v>
      </c>
      <c r="D110" s="2">
        <f>IF(C110&lt;&gt;1,D91*D$94,0)</f>
        <v>1</v>
      </c>
      <c r="E110" s="32">
        <v>1</v>
      </c>
      <c r="F110" s="32">
        <v>1</v>
      </c>
      <c r="G110" s="18">
        <f>C110*G150</f>
        <v>16</v>
      </c>
      <c r="H110" s="32">
        <v>1</v>
      </c>
      <c r="I110" s="18">
        <f>C110*I150</f>
        <v>16</v>
      </c>
      <c r="J110" s="18">
        <f>C110*J150</f>
        <v>16</v>
      </c>
      <c r="K110" s="32">
        <v>1</v>
      </c>
      <c r="L110" s="32">
        <v>1</v>
      </c>
      <c r="M110" s="32">
        <v>1</v>
      </c>
      <c r="N110" s="32">
        <v>1</v>
      </c>
      <c r="O110" s="32">
        <v>1</v>
      </c>
      <c r="P110" s="32">
        <v>1</v>
      </c>
      <c r="Q110" s="32">
        <v>1</v>
      </c>
      <c r="R110" s="32">
        <v>1</v>
      </c>
      <c r="S110" s="32">
        <v>1</v>
      </c>
      <c r="T110" s="32">
        <v>1</v>
      </c>
      <c r="U110" s="18">
        <f>C110*U150</f>
        <v>32</v>
      </c>
      <c r="V110" s="18">
        <f>C110*V150</f>
        <v>32</v>
      </c>
      <c r="W110" s="32">
        <v>1</v>
      </c>
      <c r="X110" s="32">
        <v>1</v>
      </c>
      <c r="Y110" s="18">
        <f>C110*Y150</f>
        <v>32</v>
      </c>
      <c r="Z110" s="32">
        <v>1</v>
      </c>
      <c r="AA110" s="32">
        <v>1</v>
      </c>
      <c r="AB110" s="33">
        <v>1</v>
      </c>
      <c r="AC110" s="33">
        <v>1</v>
      </c>
      <c r="AD110" s="33">
        <v>1</v>
      </c>
      <c r="AE110" s="33">
        <v>1</v>
      </c>
      <c r="AF110" s="33">
        <v>1</v>
      </c>
      <c r="AG110" s="33">
        <v>1</v>
      </c>
      <c r="AH110" s="33">
        <v>1</v>
      </c>
      <c r="AI110" s="33">
        <v>1</v>
      </c>
      <c r="AJ110" s="33">
        <v>1</v>
      </c>
      <c r="AK110" s="33">
        <v>1</v>
      </c>
      <c r="AL110" s="33">
        <v>1</v>
      </c>
      <c r="AM110" s="33">
        <v>1</v>
      </c>
      <c r="AN110" s="33">
        <v>1</v>
      </c>
      <c r="AO110" s="33">
        <v>1</v>
      </c>
      <c r="AP110" s="33">
        <v>1</v>
      </c>
      <c r="AQ110" s="33">
        <v>1</v>
      </c>
      <c r="AR110" s="33">
        <v>1</v>
      </c>
      <c r="AS110" s="33">
        <v>1</v>
      </c>
      <c r="AT110" s="33">
        <v>1</v>
      </c>
      <c r="AU110" s="33">
        <v>1</v>
      </c>
      <c r="AV110" s="33">
        <v>1</v>
      </c>
      <c r="AW110" s="33">
        <v>1</v>
      </c>
      <c r="AX110" s="33">
        <v>1</v>
      </c>
      <c r="AY110" s="33">
        <v>1</v>
      </c>
      <c r="AZ110" s="33">
        <v>1</v>
      </c>
      <c r="BA110" s="33">
        <v>1</v>
      </c>
      <c r="BB110" s="33">
        <v>1</v>
      </c>
      <c r="BC110" s="33">
        <v>1</v>
      </c>
      <c r="BD110" s="33">
        <v>1</v>
      </c>
      <c r="BE110" s="33">
        <v>1</v>
      </c>
      <c r="BF110" s="33">
        <v>1</v>
      </c>
      <c r="BG110" s="33">
        <v>1</v>
      </c>
      <c r="BH110" s="33">
        <v>1</v>
      </c>
      <c r="BI110" s="33">
        <v>1</v>
      </c>
      <c r="BJ110" s="33">
        <v>1</v>
      </c>
      <c r="BK110" s="33">
        <v>1</v>
      </c>
      <c r="BL110" s="33">
        <v>1</v>
      </c>
      <c r="BM110" s="33">
        <v>1</v>
      </c>
      <c r="BN110" s="33">
        <v>1</v>
      </c>
    </row>
    <row r="111" spans="1:66">
      <c r="A111" s="4"/>
      <c r="B111" s="6" t="s">
        <v>64</v>
      </c>
      <c r="C111" s="62">
        <f>C$94*C92</f>
        <v>8</v>
      </c>
      <c r="D111" s="2">
        <f>IF(C111&lt;&gt;1,D92*D$94,0)</f>
        <v>1</v>
      </c>
      <c r="E111" s="32">
        <v>1</v>
      </c>
      <c r="F111" s="32">
        <v>1</v>
      </c>
      <c r="G111" s="18">
        <f>C111*G150</f>
        <v>16</v>
      </c>
      <c r="H111" s="18">
        <f>C111*H150</f>
        <v>16</v>
      </c>
      <c r="I111" s="32">
        <v>1</v>
      </c>
      <c r="J111" s="18">
        <f>C111*J150</f>
        <v>16</v>
      </c>
      <c r="K111" s="32">
        <v>1</v>
      </c>
      <c r="L111" s="32">
        <v>1</v>
      </c>
      <c r="M111" s="32">
        <v>1</v>
      </c>
      <c r="N111" s="32">
        <v>1</v>
      </c>
      <c r="O111" s="32">
        <v>1</v>
      </c>
      <c r="P111" s="32">
        <v>1</v>
      </c>
      <c r="Q111" s="32">
        <v>1</v>
      </c>
      <c r="R111" s="32">
        <v>1</v>
      </c>
      <c r="S111" s="32">
        <v>1</v>
      </c>
      <c r="T111" s="18">
        <f>C111*T150</f>
        <v>32</v>
      </c>
      <c r="U111" s="32">
        <v>1</v>
      </c>
      <c r="V111" s="18">
        <f>C111*V150</f>
        <v>32</v>
      </c>
      <c r="W111" s="32">
        <v>1</v>
      </c>
      <c r="X111" s="18">
        <f>C111*X150</f>
        <v>32</v>
      </c>
      <c r="Y111" s="32">
        <v>1</v>
      </c>
      <c r="Z111" s="32">
        <v>1</v>
      </c>
      <c r="AA111" s="32">
        <v>1</v>
      </c>
      <c r="AB111" s="32">
        <v>1</v>
      </c>
      <c r="AC111" s="33">
        <v>1</v>
      </c>
      <c r="AD111" s="33">
        <v>1</v>
      </c>
      <c r="AE111" s="33">
        <v>1</v>
      </c>
      <c r="AF111" s="33">
        <v>1</v>
      </c>
      <c r="AG111" s="33">
        <v>1</v>
      </c>
      <c r="AH111" s="33">
        <v>1</v>
      </c>
      <c r="AI111" s="33">
        <v>1</v>
      </c>
      <c r="AJ111" s="33">
        <v>1</v>
      </c>
      <c r="AK111" s="33">
        <v>1</v>
      </c>
      <c r="AL111" s="33">
        <v>1</v>
      </c>
      <c r="AM111" s="33">
        <v>1</v>
      </c>
      <c r="AN111" s="33">
        <v>1</v>
      </c>
      <c r="AO111" s="33">
        <v>1</v>
      </c>
      <c r="AP111" s="33">
        <v>1</v>
      </c>
      <c r="AQ111" s="33">
        <v>1</v>
      </c>
      <c r="AR111" s="33">
        <v>1</v>
      </c>
      <c r="AS111" s="33">
        <v>1</v>
      </c>
      <c r="AT111" s="33">
        <v>1</v>
      </c>
      <c r="AU111" s="33">
        <v>1</v>
      </c>
      <c r="AV111" s="33">
        <v>1</v>
      </c>
      <c r="AW111" s="33">
        <v>1</v>
      </c>
      <c r="AX111" s="33">
        <v>1</v>
      </c>
      <c r="AY111" s="33">
        <v>1</v>
      </c>
      <c r="AZ111" s="33">
        <v>1</v>
      </c>
      <c r="BA111" s="33">
        <v>1</v>
      </c>
      <c r="BB111" s="33">
        <v>1</v>
      </c>
      <c r="BC111" s="33">
        <v>1</v>
      </c>
      <c r="BD111" s="33">
        <v>1</v>
      </c>
      <c r="BE111" s="33">
        <v>1</v>
      </c>
      <c r="BF111" s="33">
        <v>1</v>
      </c>
      <c r="BG111" s="33">
        <v>1</v>
      </c>
      <c r="BH111" s="33">
        <v>1</v>
      </c>
      <c r="BI111" s="33">
        <v>1</v>
      </c>
      <c r="BJ111" s="33">
        <v>1</v>
      </c>
      <c r="BK111" s="33">
        <v>1</v>
      </c>
      <c r="BL111" s="33">
        <v>1</v>
      </c>
      <c r="BM111" s="33">
        <v>1</v>
      </c>
      <c r="BN111" s="33">
        <v>1</v>
      </c>
    </row>
    <row r="112" spans="1:66">
      <c r="A112" s="4"/>
      <c r="B112" s="6" t="s">
        <v>74</v>
      </c>
      <c r="C112" s="62">
        <f>C$94*C93</f>
        <v>8</v>
      </c>
      <c r="D112" s="2">
        <f>IF(C112&lt;&gt;1,D93*D$94,0)</f>
        <v>1</v>
      </c>
      <c r="E112" s="32">
        <v>1</v>
      </c>
      <c r="F112" s="32">
        <v>1</v>
      </c>
      <c r="G112" s="18">
        <f>C112*G150</f>
        <v>16</v>
      </c>
      <c r="H112" s="18">
        <f>C112*H150</f>
        <v>16</v>
      </c>
      <c r="I112" s="18">
        <f>C112*I150</f>
        <v>16</v>
      </c>
      <c r="J112" s="32">
        <v>1</v>
      </c>
      <c r="K112" s="32">
        <v>1</v>
      </c>
      <c r="L112" s="32">
        <v>1</v>
      </c>
      <c r="M112" s="32">
        <v>1</v>
      </c>
      <c r="N112" s="32">
        <v>1</v>
      </c>
      <c r="O112" s="32">
        <v>1</v>
      </c>
      <c r="P112" s="32">
        <v>1</v>
      </c>
      <c r="Q112" s="32">
        <v>1</v>
      </c>
      <c r="R112" s="32">
        <v>1</v>
      </c>
      <c r="S112" s="32">
        <v>1</v>
      </c>
      <c r="T112" s="18">
        <f>C112*T150</f>
        <v>32</v>
      </c>
      <c r="U112" s="18">
        <f>C112*U150</f>
        <v>32</v>
      </c>
      <c r="V112" s="32">
        <v>1</v>
      </c>
      <c r="W112" s="18">
        <f>C112*W150</f>
        <v>32</v>
      </c>
      <c r="X112" s="32">
        <v>1</v>
      </c>
      <c r="Y112" s="32">
        <v>1</v>
      </c>
      <c r="Z112" s="32">
        <v>1</v>
      </c>
      <c r="AA112" s="32">
        <v>1</v>
      </c>
      <c r="AB112" s="32">
        <v>1</v>
      </c>
      <c r="AC112" s="32">
        <v>1</v>
      </c>
      <c r="AD112" s="33">
        <v>1</v>
      </c>
      <c r="AE112" s="33">
        <v>1</v>
      </c>
      <c r="AF112" s="33">
        <v>1</v>
      </c>
      <c r="AG112" s="33">
        <v>1</v>
      </c>
      <c r="AH112" s="33">
        <v>1</v>
      </c>
      <c r="AI112" s="33">
        <v>1</v>
      </c>
      <c r="AJ112" s="33">
        <v>1</v>
      </c>
      <c r="AK112" s="33">
        <v>1</v>
      </c>
      <c r="AL112" s="33">
        <v>1</v>
      </c>
      <c r="AM112" s="33">
        <v>1</v>
      </c>
      <c r="AN112" s="33">
        <v>1</v>
      </c>
      <c r="AO112" s="33">
        <v>1</v>
      </c>
      <c r="AP112" s="33">
        <v>1</v>
      </c>
      <c r="AQ112" s="33">
        <v>1</v>
      </c>
      <c r="AR112" s="33">
        <v>1</v>
      </c>
      <c r="AS112" s="33">
        <v>1</v>
      </c>
      <c r="AT112" s="33">
        <v>1</v>
      </c>
      <c r="AU112" s="33">
        <v>1</v>
      </c>
      <c r="AV112" s="33">
        <v>1</v>
      </c>
      <c r="AW112" s="33">
        <v>1</v>
      </c>
      <c r="AX112" s="33">
        <v>1</v>
      </c>
      <c r="AY112" s="33">
        <v>1</v>
      </c>
      <c r="AZ112" s="33">
        <v>1</v>
      </c>
      <c r="BA112" s="33">
        <v>1</v>
      </c>
      <c r="BB112" s="33">
        <v>1</v>
      </c>
      <c r="BC112" s="33">
        <v>1</v>
      </c>
      <c r="BD112" s="33">
        <v>1</v>
      </c>
      <c r="BE112" s="33">
        <v>1</v>
      </c>
      <c r="BF112" s="33">
        <v>1</v>
      </c>
      <c r="BG112" s="33">
        <v>1</v>
      </c>
      <c r="BH112" s="33">
        <v>1</v>
      </c>
      <c r="BI112" s="33">
        <v>1</v>
      </c>
      <c r="BJ112" s="33">
        <v>1</v>
      </c>
      <c r="BK112" s="33">
        <v>1</v>
      </c>
      <c r="BL112" s="33">
        <v>1</v>
      </c>
      <c r="BM112" s="33">
        <v>1</v>
      </c>
      <c r="BN112" s="33">
        <v>1</v>
      </c>
    </row>
    <row r="113" spans="1:66">
      <c r="A113" s="4"/>
      <c r="B113" s="6" t="s">
        <v>73</v>
      </c>
      <c r="C113" s="62">
        <f>C$95*C91</f>
        <v>8</v>
      </c>
      <c r="D113" s="2">
        <f>IF(C113&lt;&gt;1,D91*D95,0)</f>
        <v>1</v>
      </c>
      <c r="E113" s="32">
        <v>1</v>
      </c>
      <c r="F113" s="18">
        <f>C113*F150</f>
        <v>16</v>
      </c>
      <c r="G113" s="32">
        <v>1</v>
      </c>
      <c r="H113" s="32">
        <v>1</v>
      </c>
      <c r="I113" s="18">
        <f>C113*I150</f>
        <v>16</v>
      </c>
      <c r="J113" s="18">
        <f>C113*J150</f>
        <v>16</v>
      </c>
      <c r="K113" s="32">
        <v>1</v>
      </c>
      <c r="L113" s="32">
        <v>1</v>
      </c>
      <c r="M113" s="32">
        <v>1</v>
      </c>
      <c r="N113" s="32">
        <v>1</v>
      </c>
      <c r="O113" s="32">
        <v>1</v>
      </c>
      <c r="P113" s="32">
        <v>1</v>
      </c>
      <c r="Q113" s="32">
        <v>1</v>
      </c>
      <c r="R113" s="18">
        <f>C113*R150</f>
        <v>32</v>
      </c>
      <c r="S113" s="18">
        <f>C113*S150</f>
        <v>32</v>
      </c>
      <c r="T113" s="32">
        <v>1</v>
      </c>
      <c r="U113" s="32">
        <v>1</v>
      </c>
      <c r="V113" s="32">
        <v>1</v>
      </c>
      <c r="W113" s="32">
        <v>1</v>
      </c>
      <c r="X113" s="32">
        <v>1</v>
      </c>
      <c r="Y113" s="18">
        <f>C113*Y150</f>
        <v>32</v>
      </c>
      <c r="Z113" s="32">
        <v>1</v>
      </c>
      <c r="AA113" s="32">
        <v>1</v>
      </c>
      <c r="AB113" s="32">
        <v>1</v>
      </c>
      <c r="AC113" s="32">
        <v>1</v>
      </c>
      <c r="AD113" s="32">
        <v>1</v>
      </c>
      <c r="AE113" s="33">
        <v>1</v>
      </c>
      <c r="AF113" s="33">
        <v>1</v>
      </c>
      <c r="AG113" s="33">
        <v>1</v>
      </c>
      <c r="AH113" s="33">
        <v>1</v>
      </c>
      <c r="AI113" s="33">
        <v>1</v>
      </c>
      <c r="AJ113" s="33">
        <v>1</v>
      </c>
      <c r="AK113" s="33">
        <v>1</v>
      </c>
      <c r="AL113" s="33">
        <v>1</v>
      </c>
      <c r="AM113" s="33">
        <v>1</v>
      </c>
      <c r="AN113" s="33">
        <v>1</v>
      </c>
      <c r="AO113" s="33">
        <v>1</v>
      </c>
      <c r="AP113" s="33">
        <v>1</v>
      </c>
      <c r="AQ113" s="33">
        <v>1</v>
      </c>
      <c r="AR113" s="33">
        <v>1</v>
      </c>
      <c r="AS113" s="33">
        <v>1</v>
      </c>
      <c r="AT113" s="33">
        <v>1</v>
      </c>
      <c r="AU113" s="33">
        <v>1</v>
      </c>
      <c r="AV113" s="33">
        <v>1</v>
      </c>
      <c r="AW113" s="33">
        <v>1</v>
      </c>
      <c r="AX113" s="33">
        <v>1</v>
      </c>
      <c r="AY113" s="33">
        <v>1</v>
      </c>
      <c r="AZ113" s="33">
        <v>1</v>
      </c>
      <c r="BA113" s="33">
        <v>1</v>
      </c>
      <c r="BB113" s="33">
        <v>1</v>
      </c>
      <c r="BC113" s="33">
        <v>1</v>
      </c>
      <c r="BD113" s="33">
        <v>1</v>
      </c>
      <c r="BE113" s="33">
        <v>1</v>
      </c>
      <c r="BF113" s="33">
        <v>1</v>
      </c>
      <c r="BG113" s="33">
        <v>1</v>
      </c>
      <c r="BH113" s="33">
        <v>1</v>
      </c>
      <c r="BI113" s="33">
        <v>1</v>
      </c>
      <c r="BJ113" s="33">
        <v>1</v>
      </c>
      <c r="BK113" s="33">
        <v>1</v>
      </c>
      <c r="BL113" s="33">
        <v>1</v>
      </c>
      <c r="BM113" s="33">
        <v>1</v>
      </c>
      <c r="BN113" s="33">
        <v>1</v>
      </c>
    </row>
    <row r="114" spans="1:66">
      <c r="A114" s="4"/>
      <c r="B114" s="6" t="s">
        <v>71</v>
      </c>
      <c r="C114" s="62">
        <f>C$95*C92</f>
        <v>8</v>
      </c>
      <c r="D114" s="2">
        <f>IF(C114=1,0,D95*D92)</f>
        <v>1</v>
      </c>
      <c r="E114" s="32">
        <v>1</v>
      </c>
      <c r="F114" s="18">
        <f>C114*F150</f>
        <v>16</v>
      </c>
      <c r="G114" s="32">
        <v>1</v>
      </c>
      <c r="H114" s="18">
        <f>C114*H150</f>
        <v>16</v>
      </c>
      <c r="I114" s="32">
        <v>1</v>
      </c>
      <c r="J114" s="18">
        <f>C114*J150</f>
        <v>16</v>
      </c>
      <c r="K114" s="32">
        <v>1</v>
      </c>
      <c r="L114" s="32">
        <v>1</v>
      </c>
      <c r="M114" s="32">
        <v>1</v>
      </c>
      <c r="N114" s="32">
        <v>1</v>
      </c>
      <c r="O114" s="32">
        <v>1</v>
      </c>
      <c r="P114" s="32">
        <v>1</v>
      </c>
      <c r="Q114" s="18">
        <f>C114*Q150</f>
        <v>32</v>
      </c>
      <c r="R114" s="32">
        <v>1</v>
      </c>
      <c r="S114" s="18">
        <f>C114*S150</f>
        <v>32</v>
      </c>
      <c r="T114" s="32">
        <v>1</v>
      </c>
      <c r="U114" s="32">
        <v>1</v>
      </c>
      <c r="V114" s="32">
        <v>1</v>
      </c>
      <c r="W114" s="32">
        <v>1</v>
      </c>
      <c r="X114" s="18">
        <f>C114*X150</f>
        <v>32</v>
      </c>
      <c r="Y114" s="32">
        <v>1</v>
      </c>
      <c r="Z114" s="32">
        <v>1</v>
      </c>
      <c r="AA114" s="32">
        <v>1</v>
      </c>
      <c r="AB114" s="32">
        <v>1</v>
      </c>
      <c r="AC114" s="32">
        <v>1</v>
      </c>
      <c r="AD114" s="32">
        <v>1</v>
      </c>
      <c r="AE114" s="32">
        <v>1</v>
      </c>
      <c r="AF114" s="33">
        <v>1</v>
      </c>
      <c r="AG114" s="33">
        <v>1</v>
      </c>
      <c r="AH114" s="33">
        <v>1</v>
      </c>
      <c r="AI114" s="33">
        <v>1</v>
      </c>
      <c r="AJ114" s="33">
        <v>1</v>
      </c>
      <c r="AK114" s="33">
        <v>1</v>
      </c>
      <c r="AL114" s="33">
        <v>1</v>
      </c>
      <c r="AM114" s="33">
        <v>1</v>
      </c>
      <c r="AN114" s="33">
        <v>1</v>
      </c>
      <c r="AO114" s="33">
        <v>1</v>
      </c>
      <c r="AP114" s="33">
        <v>1</v>
      </c>
      <c r="AQ114" s="33">
        <v>1</v>
      </c>
      <c r="AR114" s="33">
        <v>1</v>
      </c>
      <c r="AS114" s="33">
        <v>1</v>
      </c>
      <c r="AT114" s="33">
        <v>1</v>
      </c>
      <c r="AU114" s="33">
        <v>1</v>
      </c>
      <c r="AV114" s="33">
        <v>1</v>
      </c>
      <c r="AW114" s="33">
        <v>1</v>
      </c>
      <c r="AX114" s="33">
        <v>1</v>
      </c>
      <c r="AY114" s="33">
        <v>1</v>
      </c>
      <c r="AZ114" s="33">
        <v>1</v>
      </c>
      <c r="BA114" s="33">
        <v>1</v>
      </c>
      <c r="BB114" s="33">
        <v>1</v>
      </c>
      <c r="BC114" s="33">
        <v>1</v>
      </c>
      <c r="BD114" s="33">
        <v>1</v>
      </c>
      <c r="BE114" s="33">
        <v>1</v>
      </c>
      <c r="BF114" s="33">
        <v>1</v>
      </c>
      <c r="BG114" s="33">
        <v>1</v>
      </c>
      <c r="BH114" s="33">
        <v>1</v>
      </c>
      <c r="BI114" s="33">
        <v>1</v>
      </c>
      <c r="BJ114" s="33">
        <v>1</v>
      </c>
      <c r="BK114" s="33">
        <v>1</v>
      </c>
      <c r="BL114" s="33">
        <v>1</v>
      </c>
      <c r="BM114" s="33">
        <v>1</v>
      </c>
      <c r="BN114" s="33">
        <v>1</v>
      </c>
    </row>
    <row r="115" spans="1:66">
      <c r="A115" s="4"/>
      <c r="B115" s="6" t="s">
        <v>75</v>
      </c>
      <c r="C115" s="62">
        <f>C$95*C93</f>
        <v>8</v>
      </c>
      <c r="D115" s="2">
        <f>IF(C115=1,0,D95*D93)</f>
        <v>1</v>
      </c>
      <c r="E115" s="32">
        <v>1</v>
      </c>
      <c r="F115" s="18">
        <f>C115*F150</f>
        <v>16</v>
      </c>
      <c r="G115" s="32">
        <v>1</v>
      </c>
      <c r="H115" s="18">
        <f>C115*H150</f>
        <v>16</v>
      </c>
      <c r="I115" s="18">
        <f>C115*I150</f>
        <v>16</v>
      </c>
      <c r="J115" s="32">
        <v>1</v>
      </c>
      <c r="K115" s="32">
        <v>1</v>
      </c>
      <c r="L115" s="32">
        <v>1</v>
      </c>
      <c r="M115" s="32">
        <v>1</v>
      </c>
      <c r="N115" s="32">
        <v>1</v>
      </c>
      <c r="O115" s="32">
        <v>1</v>
      </c>
      <c r="P115" s="32">
        <v>1</v>
      </c>
      <c r="Q115" s="18">
        <f>C115*Q150</f>
        <v>32</v>
      </c>
      <c r="R115" s="18">
        <f>C115*R150</f>
        <v>32</v>
      </c>
      <c r="S115" s="32">
        <v>1</v>
      </c>
      <c r="T115" s="32">
        <v>1</v>
      </c>
      <c r="U115" s="32">
        <v>1</v>
      </c>
      <c r="V115" s="32">
        <v>1</v>
      </c>
      <c r="W115" s="18">
        <f>C115*W150</f>
        <v>32</v>
      </c>
      <c r="X115" s="32">
        <v>1</v>
      </c>
      <c r="Y115" s="32">
        <v>1</v>
      </c>
      <c r="Z115" s="32">
        <v>1</v>
      </c>
      <c r="AA115" s="32">
        <v>1</v>
      </c>
      <c r="AB115" s="32">
        <v>1</v>
      </c>
      <c r="AC115" s="32">
        <v>1</v>
      </c>
      <c r="AD115" s="32">
        <v>1</v>
      </c>
      <c r="AE115" s="32">
        <v>1</v>
      </c>
      <c r="AF115" s="32">
        <v>1</v>
      </c>
      <c r="AG115" s="33">
        <v>1</v>
      </c>
      <c r="AH115" s="33">
        <v>1</v>
      </c>
      <c r="AI115" s="33">
        <v>1</v>
      </c>
      <c r="AJ115" s="33">
        <v>1</v>
      </c>
      <c r="AK115" s="33">
        <v>1</v>
      </c>
      <c r="AL115" s="33">
        <v>1</v>
      </c>
      <c r="AM115" s="33">
        <v>1</v>
      </c>
      <c r="AN115" s="33">
        <v>1</v>
      </c>
      <c r="AO115" s="33">
        <v>1</v>
      </c>
      <c r="AP115" s="33">
        <v>1</v>
      </c>
      <c r="AQ115" s="33">
        <v>1</v>
      </c>
      <c r="AR115" s="33">
        <v>1</v>
      </c>
      <c r="AS115" s="33">
        <v>1</v>
      </c>
      <c r="AT115" s="33">
        <v>1</v>
      </c>
      <c r="AU115" s="33">
        <v>1</v>
      </c>
      <c r="AV115" s="33">
        <v>1</v>
      </c>
      <c r="AW115" s="33">
        <v>1</v>
      </c>
      <c r="AX115" s="33">
        <v>1</v>
      </c>
      <c r="AY115" s="33">
        <v>1</v>
      </c>
      <c r="AZ115" s="33">
        <v>1</v>
      </c>
      <c r="BA115" s="33">
        <v>1</v>
      </c>
      <c r="BB115" s="33">
        <v>1</v>
      </c>
      <c r="BC115" s="33">
        <v>1</v>
      </c>
      <c r="BD115" s="33">
        <v>1</v>
      </c>
      <c r="BE115" s="33">
        <v>1</v>
      </c>
      <c r="BF115" s="33">
        <v>1</v>
      </c>
      <c r="BG115" s="33">
        <v>1</v>
      </c>
      <c r="BH115" s="33">
        <v>1</v>
      </c>
      <c r="BI115" s="33">
        <v>1</v>
      </c>
      <c r="BJ115" s="33">
        <v>1</v>
      </c>
      <c r="BK115" s="33">
        <v>1</v>
      </c>
      <c r="BL115" s="33">
        <v>1</v>
      </c>
      <c r="BM115" s="33">
        <v>1</v>
      </c>
      <c r="BN115" s="33">
        <v>1</v>
      </c>
    </row>
    <row r="116" spans="1:66">
      <c r="A116" s="4"/>
      <c r="B116" s="6" t="s">
        <v>72</v>
      </c>
      <c r="C116" s="62">
        <f>C96*C92</f>
        <v>8</v>
      </c>
      <c r="D116" s="2">
        <f>IF(C116=1,0,D96*D92)</f>
        <v>1</v>
      </c>
      <c r="E116" s="32">
        <v>1</v>
      </c>
      <c r="F116" s="18">
        <f>C116*F150</f>
        <v>16</v>
      </c>
      <c r="G116" s="18">
        <f>C116*G150</f>
        <v>16</v>
      </c>
      <c r="H116" s="32">
        <v>1</v>
      </c>
      <c r="I116" s="32">
        <v>1</v>
      </c>
      <c r="J116" s="18">
        <f>C116*J150</f>
        <v>16</v>
      </c>
      <c r="K116" s="32">
        <v>1</v>
      </c>
      <c r="L116" s="32">
        <v>1</v>
      </c>
      <c r="M116" s="32">
        <v>1</v>
      </c>
      <c r="N116" s="32">
        <v>1</v>
      </c>
      <c r="O116" s="32">
        <v>1</v>
      </c>
      <c r="P116" s="18">
        <f>C116*P150</f>
        <v>32</v>
      </c>
      <c r="Q116" s="32">
        <v>1</v>
      </c>
      <c r="R116" s="32">
        <v>1</v>
      </c>
      <c r="S116" s="18">
        <f>C116*S150</f>
        <v>32</v>
      </c>
      <c r="T116" s="32">
        <v>1</v>
      </c>
      <c r="U116" s="32">
        <v>1</v>
      </c>
      <c r="V116" s="18">
        <f>C116*V150</f>
        <v>32</v>
      </c>
      <c r="W116" s="32">
        <v>1</v>
      </c>
      <c r="X116" s="32">
        <v>1</v>
      </c>
      <c r="Y116" s="32">
        <v>1</v>
      </c>
      <c r="Z116" s="32">
        <v>1</v>
      </c>
      <c r="AA116" s="32">
        <v>1</v>
      </c>
      <c r="AB116" s="32">
        <v>1</v>
      </c>
      <c r="AC116" s="32">
        <v>1</v>
      </c>
      <c r="AD116" s="32">
        <v>1</v>
      </c>
      <c r="AE116" s="32">
        <v>1</v>
      </c>
      <c r="AF116" s="32">
        <v>1</v>
      </c>
      <c r="AG116" s="32">
        <v>1</v>
      </c>
      <c r="AH116" s="33">
        <v>1</v>
      </c>
      <c r="AI116" s="33">
        <v>1</v>
      </c>
      <c r="AJ116" s="33">
        <v>1</v>
      </c>
      <c r="AK116" s="33">
        <v>1</v>
      </c>
      <c r="AL116" s="33">
        <v>1</v>
      </c>
      <c r="AM116" s="33">
        <v>1</v>
      </c>
      <c r="AN116" s="33">
        <v>1</v>
      </c>
      <c r="AO116" s="33">
        <v>1</v>
      </c>
      <c r="AP116" s="33">
        <v>1</v>
      </c>
      <c r="AQ116" s="33">
        <v>1</v>
      </c>
      <c r="AR116" s="33">
        <v>1</v>
      </c>
      <c r="AS116" s="33">
        <v>1</v>
      </c>
      <c r="AT116" s="33">
        <v>1</v>
      </c>
      <c r="AU116" s="33">
        <v>1</v>
      </c>
      <c r="AV116" s="33">
        <v>1</v>
      </c>
      <c r="AW116" s="33">
        <v>1</v>
      </c>
      <c r="AX116" s="33">
        <v>1</v>
      </c>
      <c r="AY116" s="33">
        <v>1</v>
      </c>
      <c r="AZ116" s="33">
        <v>1</v>
      </c>
      <c r="BA116" s="33">
        <v>1</v>
      </c>
      <c r="BB116" s="33">
        <v>1</v>
      </c>
      <c r="BC116" s="33">
        <v>1</v>
      </c>
      <c r="BD116" s="33">
        <v>1</v>
      </c>
      <c r="BE116" s="33">
        <v>1</v>
      </c>
      <c r="BF116" s="33">
        <v>1</v>
      </c>
      <c r="BG116" s="33">
        <v>1</v>
      </c>
      <c r="BH116" s="33">
        <v>1</v>
      </c>
      <c r="BI116" s="33">
        <v>1</v>
      </c>
      <c r="BJ116" s="33">
        <v>1</v>
      </c>
      <c r="BK116" s="33">
        <v>1</v>
      </c>
      <c r="BL116" s="33">
        <v>1</v>
      </c>
      <c r="BM116" s="33">
        <v>1</v>
      </c>
      <c r="BN116" s="33">
        <v>1</v>
      </c>
    </row>
    <row r="117" spans="1:66">
      <c r="A117" s="4"/>
      <c r="B117" s="6" t="s">
        <v>76</v>
      </c>
      <c r="C117" s="62">
        <f>C96*C93</f>
        <v>8</v>
      </c>
      <c r="D117" s="2">
        <f>IF(C117=1,0,D96*D93)</f>
        <v>1</v>
      </c>
      <c r="E117" s="32">
        <v>1</v>
      </c>
      <c r="F117" s="18">
        <f>C117*F150</f>
        <v>16</v>
      </c>
      <c r="G117" s="18">
        <f>C117*G150</f>
        <v>16</v>
      </c>
      <c r="H117" s="32">
        <v>1</v>
      </c>
      <c r="I117" s="18">
        <f>C117*I150</f>
        <v>16</v>
      </c>
      <c r="J117" s="32">
        <v>1</v>
      </c>
      <c r="K117" s="32">
        <v>1</v>
      </c>
      <c r="L117" s="32">
        <v>1</v>
      </c>
      <c r="M117" s="32">
        <v>1</v>
      </c>
      <c r="N117" s="32">
        <v>1</v>
      </c>
      <c r="O117" s="32">
        <v>1</v>
      </c>
      <c r="P117" s="18">
        <f>C117*P150</f>
        <v>32</v>
      </c>
      <c r="Q117" s="32">
        <v>1</v>
      </c>
      <c r="R117" s="18">
        <f>C117*R150</f>
        <v>32</v>
      </c>
      <c r="S117" s="32">
        <v>1</v>
      </c>
      <c r="T117" s="32">
        <v>1</v>
      </c>
      <c r="U117" s="18">
        <f>C117*U150</f>
        <v>32</v>
      </c>
      <c r="V117" s="32">
        <v>1</v>
      </c>
      <c r="W117" s="32">
        <v>1</v>
      </c>
      <c r="X117" s="32">
        <v>1</v>
      </c>
      <c r="Y117" s="32">
        <v>1</v>
      </c>
      <c r="Z117" s="32">
        <v>1</v>
      </c>
      <c r="AA117" s="32">
        <v>1</v>
      </c>
      <c r="AB117" s="32">
        <v>1</v>
      </c>
      <c r="AC117" s="32">
        <v>1</v>
      </c>
      <c r="AD117" s="32">
        <v>1</v>
      </c>
      <c r="AE117" s="32">
        <v>1</v>
      </c>
      <c r="AF117" s="32">
        <v>1</v>
      </c>
      <c r="AG117" s="32">
        <v>1</v>
      </c>
      <c r="AH117" s="32">
        <v>1</v>
      </c>
      <c r="AI117" s="33">
        <v>1</v>
      </c>
      <c r="AJ117" s="33">
        <v>1</v>
      </c>
      <c r="AK117" s="33">
        <v>1</v>
      </c>
      <c r="AL117" s="33">
        <v>1</v>
      </c>
      <c r="AM117" s="33">
        <v>1</v>
      </c>
      <c r="AN117" s="33">
        <v>1</v>
      </c>
      <c r="AO117" s="33">
        <v>1</v>
      </c>
      <c r="AP117" s="33">
        <v>1</v>
      </c>
      <c r="AQ117" s="33">
        <v>1</v>
      </c>
      <c r="AR117" s="33">
        <v>1</v>
      </c>
      <c r="AS117" s="33">
        <v>1</v>
      </c>
      <c r="AT117" s="33">
        <v>1</v>
      </c>
      <c r="AU117" s="33">
        <v>1</v>
      </c>
      <c r="AV117" s="33">
        <v>1</v>
      </c>
      <c r="AW117" s="33">
        <v>1</v>
      </c>
      <c r="AX117" s="33">
        <v>1</v>
      </c>
      <c r="AY117" s="33">
        <v>1</v>
      </c>
      <c r="AZ117" s="33">
        <v>1</v>
      </c>
      <c r="BA117" s="33">
        <v>1</v>
      </c>
      <c r="BB117" s="33">
        <v>1</v>
      </c>
      <c r="BC117" s="33">
        <v>1</v>
      </c>
      <c r="BD117" s="33">
        <v>1</v>
      </c>
      <c r="BE117" s="33">
        <v>1</v>
      </c>
      <c r="BF117" s="33">
        <v>1</v>
      </c>
      <c r="BG117" s="33">
        <v>1</v>
      </c>
      <c r="BH117" s="33">
        <v>1</v>
      </c>
      <c r="BI117" s="33">
        <v>1</v>
      </c>
      <c r="BJ117" s="33">
        <v>1</v>
      </c>
      <c r="BK117" s="33">
        <v>1</v>
      </c>
      <c r="BL117" s="33">
        <v>1</v>
      </c>
      <c r="BM117" s="33">
        <v>1</v>
      </c>
      <c r="BN117" s="33">
        <v>1</v>
      </c>
    </row>
    <row r="118" spans="1:66">
      <c r="A118" s="4"/>
      <c r="B118" s="6" t="s">
        <v>77</v>
      </c>
      <c r="C118" s="62">
        <f>C97*C93</f>
        <v>8</v>
      </c>
      <c r="D118" s="2">
        <f>IF(C118=1,0,D97*D93)</f>
        <v>1</v>
      </c>
      <c r="E118" s="32">
        <v>1</v>
      </c>
      <c r="F118" s="18">
        <f>C118*F150</f>
        <v>16</v>
      </c>
      <c r="G118" s="18">
        <f>C118*G150</f>
        <v>16</v>
      </c>
      <c r="H118" s="18">
        <f>C118*H150</f>
        <v>16</v>
      </c>
      <c r="I118" s="32">
        <v>1</v>
      </c>
      <c r="J118" s="32">
        <v>1</v>
      </c>
      <c r="K118" s="32">
        <v>1</v>
      </c>
      <c r="L118" s="32">
        <v>1</v>
      </c>
      <c r="M118" s="32">
        <v>1</v>
      </c>
      <c r="N118" s="32">
        <v>1</v>
      </c>
      <c r="O118" s="32">
        <v>1</v>
      </c>
      <c r="P118" s="18">
        <f>C118*P150</f>
        <v>32</v>
      </c>
      <c r="Q118" s="18">
        <f>C118*Q150</f>
        <v>32</v>
      </c>
      <c r="R118" s="32">
        <v>1</v>
      </c>
      <c r="S118" s="32">
        <v>1</v>
      </c>
      <c r="T118" s="18">
        <f>C118*T150</f>
        <v>32</v>
      </c>
      <c r="U118" s="32">
        <v>1</v>
      </c>
      <c r="V118" s="32">
        <v>1</v>
      </c>
      <c r="W118" s="32">
        <v>1</v>
      </c>
      <c r="X118" s="32">
        <v>1</v>
      </c>
      <c r="Y118" s="32">
        <v>1</v>
      </c>
      <c r="Z118" s="32">
        <v>1</v>
      </c>
      <c r="AA118" s="32">
        <v>1</v>
      </c>
      <c r="AB118" s="32">
        <v>1</v>
      </c>
      <c r="AC118" s="32">
        <v>1</v>
      </c>
      <c r="AD118" s="32">
        <v>1</v>
      </c>
      <c r="AE118" s="32">
        <v>1</v>
      </c>
      <c r="AF118" s="32">
        <v>1</v>
      </c>
      <c r="AG118" s="32">
        <v>1</v>
      </c>
      <c r="AH118" s="32">
        <v>1</v>
      </c>
      <c r="AI118" s="32">
        <v>1</v>
      </c>
      <c r="AJ118" s="33">
        <v>1</v>
      </c>
      <c r="AK118" s="33">
        <v>1</v>
      </c>
      <c r="AL118" s="33">
        <v>1</v>
      </c>
      <c r="AM118" s="33">
        <v>1</v>
      </c>
      <c r="AN118" s="33">
        <v>1</v>
      </c>
      <c r="AO118" s="33">
        <v>1</v>
      </c>
      <c r="AP118" s="33">
        <v>1</v>
      </c>
      <c r="AQ118" s="33">
        <v>1</v>
      </c>
      <c r="AR118" s="33">
        <v>1</v>
      </c>
      <c r="AS118" s="33">
        <v>1</v>
      </c>
      <c r="AT118" s="33">
        <v>1</v>
      </c>
      <c r="AU118" s="33">
        <v>1</v>
      </c>
      <c r="AV118" s="33">
        <v>1</v>
      </c>
      <c r="AW118" s="33">
        <v>1</v>
      </c>
      <c r="AX118" s="33">
        <v>1</v>
      </c>
      <c r="AY118" s="33">
        <v>1</v>
      </c>
      <c r="AZ118" s="33">
        <v>1</v>
      </c>
      <c r="BA118" s="33">
        <v>1</v>
      </c>
      <c r="BB118" s="33">
        <v>1</v>
      </c>
      <c r="BC118" s="33">
        <v>1</v>
      </c>
      <c r="BD118" s="33">
        <v>1</v>
      </c>
      <c r="BE118" s="33">
        <v>1</v>
      </c>
      <c r="BF118" s="33">
        <v>1</v>
      </c>
      <c r="BG118" s="33">
        <v>1</v>
      </c>
      <c r="BH118" s="33">
        <v>1</v>
      </c>
      <c r="BI118" s="33">
        <v>1</v>
      </c>
      <c r="BJ118" s="33">
        <v>1</v>
      </c>
      <c r="BK118" s="33">
        <v>1</v>
      </c>
      <c r="BL118" s="33">
        <v>1</v>
      </c>
      <c r="BM118" s="33">
        <v>1</v>
      </c>
      <c r="BN118" s="33">
        <v>1</v>
      </c>
    </row>
    <row r="119" spans="1:66">
      <c r="A119" s="4"/>
      <c r="B119" s="6" t="s">
        <v>62</v>
      </c>
      <c r="C119" s="62">
        <f>C$99*C91</f>
        <v>8</v>
      </c>
      <c r="D119" s="2">
        <f>IF(C119=1,0,D99*D91)</f>
        <v>1</v>
      </c>
      <c r="E119" s="18">
        <f>C119*E150</f>
        <v>16</v>
      </c>
      <c r="F119" s="32">
        <v>1</v>
      </c>
      <c r="G119" s="32">
        <v>1</v>
      </c>
      <c r="H119" s="32">
        <v>1</v>
      </c>
      <c r="I119" s="18">
        <f>C119*I150</f>
        <v>16</v>
      </c>
      <c r="J119" s="18">
        <f>C119*J150</f>
        <v>16</v>
      </c>
      <c r="K119" s="32">
        <v>1</v>
      </c>
      <c r="L119" s="32">
        <v>1</v>
      </c>
      <c r="M119" s="32">
        <v>1</v>
      </c>
      <c r="N119" s="18">
        <f>C119*N150</f>
        <v>32</v>
      </c>
      <c r="O119" s="18">
        <f>C119*O150</f>
        <v>32</v>
      </c>
      <c r="P119" s="32">
        <v>1</v>
      </c>
      <c r="Q119" s="32">
        <v>1</v>
      </c>
      <c r="R119" s="32">
        <v>1</v>
      </c>
      <c r="S119" s="32">
        <v>1</v>
      </c>
      <c r="T119" s="32">
        <v>1</v>
      </c>
      <c r="U119" s="32">
        <v>1</v>
      </c>
      <c r="V119" s="32">
        <v>1</v>
      </c>
      <c r="W119" s="32">
        <v>1</v>
      </c>
      <c r="X119" s="32">
        <v>1</v>
      </c>
      <c r="Y119" s="18">
        <f>C119*Y150</f>
        <v>32</v>
      </c>
      <c r="Z119" s="32">
        <v>1</v>
      </c>
      <c r="AA119" s="32">
        <v>1</v>
      </c>
      <c r="AB119" s="32">
        <v>1</v>
      </c>
      <c r="AC119" s="32">
        <v>1</v>
      </c>
      <c r="AD119" s="32">
        <v>1</v>
      </c>
      <c r="AE119" s="32">
        <v>1</v>
      </c>
      <c r="AF119" s="32">
        <v>1</v>
      </c>
      <c r="AG119" s="32">
        <v>1</v>
      </c>
      <c r="AH119" s="32">
        <v>1</v>
      </c>
      <c r="AI119" s="18">
        <f>C119*AI150</f>
        <v>64</v>
      </c>
      <c r="AJ119" s="32">
        <v>1</v>
      </c>
      <c r="AK119" s="33">
        <v>1</v>
      </c>
      <c r="AL119" s="33">
        <v>1</v>
      </c>
      <c r="AM119" s="33">
        <v>1</v>
      </c>
      <c r="AN119" s="33">
        <v>1</v>
      </c>
      <c r="AO119" s="33">
        <v>1</v>
      </c>
      <c r="AP119" s="33">
        <v>1</v>
      </c>
      <c r="AQ119" s="33">
        <v>1</v>
      </c>
      <c r="AR119" s="33">
        <v>1</v>
      </c>
      <c r="AS119" s="33">
        <v>1</v>
      </c>
      <c r="AT119" s="33">
        <v>1</v>
      </c>
      <c r="AU119" s="33">
        <v>1</v>
      </c>
      <c r="AV119" s="33">
        <v>1</v>
      </c>
      <c r="AW119" s="33">
        <v>1</v>
      </c>
      <c r="AX119" s="33">
        <v>1</v>
      </c>
      <c r="AY119" s="33">
        <v>1</v>
      </c>
      <c r="AZ119" s="33">
        <v>1</v>
      </c>
      <c r="BA119" s="33">
        <v>1</v>
      </c>
      <c r="BB119" s="33">
        <v>1</v>
      </c>
      <c r="BC119" s="33">
        <v>1</v>
      </c>
      <c r="BD119" s="33">
        <v>1</v>
      </c>
      <c r="BE119" s="33">
        <v>1</v>
      </c>
      <c r="BF119" s="33">
        <v>1</v>
      </c>
      <c r="BG119" s="33">
        <v>1</v>
      </c>
      <c r="BH119" s="33">
        <v>1</v>
      </c>
      <c r="BI119" s="33">
        <v>1</v>
      </c>
      <c r="BJ119" s="33">
        <v>1</v>
      </c>
      <c r="BK119" s="33">
        <v>1</v>
      </c>
      <c r="BL119" s="33">
        <v>1</v>
      </c>
      <c r="BM119" s="33">
        <v>1</v>
      </c>
      <c r="BN119" s="33">
        <v>1</v>
      </c>
    </row>
    <row r="120" spans="1:66">
      <c r="A120" s="4"/>
      <c r="B120" s="6" t="s">
        <v>65</v>
      </c>
      <c r="C120" s="62">
        <f>C$99*C92</f>
        <v>8</v>
      </c>
      <c r="D120" s="2">
        <f>IF(C120=1,0,D99*D92)</f>
        <v>1</v>
      </c>
      <c r="E120" s="18">
        <f>C120*E150</f>
        <v>16</v>
      </c>
      <c r="F120" s="32">
        <v>1</v>
      </c>
      <c r="G120" s="32">
        <v>1</v>
      </c>
      <c r="H120" s="18">
        <f>C120*H150</f>
        <v>16</v>
      </c>
      <c r="I120" s="32">
        <v>1</v>
      </c>
      <c r="J120" s="18">
        <f>C120*J150</f>
        <v>16</v>
      </c>
      <c r="K120" s="32">
        <v>1</v>
      </c>
      <c r="L120" s="32">
        <v>1</v>
      </c>
      <c r="M120" s="18">
        <f>C120*M150</f>
        <v>32</v>
      </c>
      <c r="N120" s="32">
        <v>1</v>
      </c>
      <c r="O120" s="18">
        <f>C120*O150</f>
        <v>32</v>
      </c>
      <c r="P120" s="32">
        <v>1</v>
      </c>
      <c r="Q120" s="32">
        <v>1</v>
      </c>
      <c r="R120" s="32">
        <v>1</v>
      </c>
      <c r="S120" s="32">
        <v>1</v>
      </c>
      <c r="T120" s="32">
        <v>1</v>
      </c>
      <c r="U120" s="32">
        <v>1</v>
      </c>
      <c r="V120" s="32">
        <v>1</v>
      </c>
      <c r="W120" s="32">
        <v>1</v>
      </c>
      <c r="X120" s="18">
        <f>C120*X150</f>
        <v>32</v>
      </c>
      <c r="Y120" s="32">
        <v>1</v>
      </c>
      <c r="Z120" s="32">
        <v>1</v>
      </c>
      <c r="AA120" s="32">
        <v>1</v>
      </c>
      <c r="AB120" s="32">
        <v>1</v>
      </c>
      <c r="AC120" s="32">
        <v>1</v>
      </c>
      <c r="AD120" s="32">
        <v>1</v>
      </c>
      <c r="AE120" s="32">
        <v>1</v>
      </c>
      <c r="AF120" s="32">
        <v>1</v>
      </c>
      <c r="AG120" s="32">
        <v>1</v>
      </c>
      <c r="AH120" s="18">
        <f>C120*AH150</f>
        <v>64</v>
      </c>
      <c r="AI120" s="32">
        <v>1</v>
      </c>
      <c r="AJ120" s="32">
        <v>1</v>
      </c>
      <c r="AK120" s="32">
        <v>1</v>
      </c>
      <c r="AL120" s="33">
        <v>1</v>
      </c>
      <c r="AM120" s="33">
        <v>1</v>
      </c>
      <c r="AN120" s="33">
        <v>1</v>
      </c>
      <c r="AO120" s="33">
        <v>1</v>
      </c>
      <c r="AP120" s="33">
        <v>1</v>
      </c>
      <c r="AQ120" s="33">
        <v>1</v>
      </c>
      <c r="AR120" s="33">
        <v>1</v>
      </c>
      <c r="AS120" s="33">
        <v>1</v>
      </c>
      <c r="AT120" s="33">
        <v>1</v>
      </c>
      <c r="AU120" s="33">
        <v>1</v>
      </c>
      <c r="AV120" s="33">
        <v>1</v>
      </c>
      <c r="AW120" s="33">
        <v>1</v>
      </c>
      <c r="AX120" s="33">
        <v>1</v>
      </c>
      <c r="AY120" s="33">
        <v>1</v>
      </c>
      <c r="AZ120" s="33">
        <v>1</v>
      </c>
      <c r="BA120" s="33">
        <v>1</v>
      </c>
      <c r="BB120" s="33">
        <v>1</v>
      </c>
      <c r="BC120" s="33">
        <v>1</v>
      </c>
      <c r="BD120" s="33">
        <v>1</v>
      </c>
      <c r="BE120" s="33">
        <v>1</v>
      </c>
      <c r="BF120" s="33">
        <v>1</v>
      </c>
      <c r="BG120" s="33">
        <v>1</v>
      </c>
      <c r="BH120" s="33">
        <v>1</v>
      </c>
      <c r="BI120" s="33">
        <v>1</v>
      </c>
      <c r="BJ120" s="33">
        <v>1</v>
      </c>
      <c r="BK120" s="33">
        <v>1</v>
      </c>
      <c r="BL120" s="33">
        <v>1</v>
      </c>
      <c r="BM120" s="33">
        <v>1</v>
      </c>
      <c r="BN120" s="33">
        <v>1</v>
      </c>
    </row>
    <row r="121" spans="1:66">
      <c r="A121" s="4"/>
      <c r="B121" s="6" t="s">
        <v>78</v>
      </c>
      <c r="C121" s="62">
        <f>C$99*C93</f>
        <v>8</v>
      </c>
      <c r="D121" s="2">
        <f>IF(C121=1,0,D99*D93)</f>
        <v>1</v>
      </c>
      <c r="E121" s="18">
        <f>C121*E150</f>
        <v>16</v>
      </c>
      <c r="F121" s="32">
        <v>1</v>
      </c>
      <c r="G121" s="32">
        <v>1</v>
      </c>
      <c r="H121" s="18">
        <f>C121*H150</f>
        <v>16</v>
      </c>
      <c r="I121" s="18">
        <f>C121*I150</f>
        <v>16</v>
      </c>
      <c r="J121" s="32">
        <v>1</v>
      </c>
      <c r="K121" s="32">
        <v>1</v>
      </c>
      <c r="L121" s="32">
        <v>1</v>
      </c>
      <c r="M121" s="18">
        <f>C121*M150</f>
        <v>32</v>
      </c>
      <c r="N121" s="18">
        <f>C121*N150</f>
        <v>32</v>
      </c>
      <c r="O121" s="32">
        <v>1</v>
      </c>
      <c r="P121" s="32">
        <v>1</v>
      </c>
      <c r="Q121" s="32">
        <v>1</v>
      </c>
      <c r="R121" s="32">
        <v>1</v>
      </c>
      <c r="S121" s="32">
        <v>1</v>
      </c>
      <c r="T121" s="32">
        <v>1</v>
      </c>
      <c r="U121" s="32">
        <v>1</v>
      </c>
      <c r="V121" s="32">
        <v>1</v>
      </c>
      <c r="W121" s="18">
        <f>C121*W150</f>
        <v>32</v>
      </c>
      <c r="X121" s="32">
        <v>1</v>
      </c>
      <c r="Y121" s="32">
        <v>1</v>
      </c>
      <c r="Z121" s="32">
        <v>1</v>
      </c>
      <c r="AA121" s="32">
        <v>1</v>
      </c>
      <c r="AB121" s="32">
        <v>1</v>
      </c>
      <c r="AC121" s="32">
        <v>1</v>
      </c>
      <c r="AD121" s="32">
        <v>1</v>
      </c>
      <c r="AE121" s="32">
        <v>1</v>
      </c>
      <c r="AF121" s="32">
        <v>1</v>
      </c>
      <c r="AG121" s="18">
        <f>C121*AG150</f>
        <v>64</v>
      </c>
      <c r="AH121" s="32">
        <v>1</v>
      </c>
      <c r="AI121" s="32">
        <v>1</v>
      </c>
      <c r="AJ121" s="32">
        <v>1</v>
      </c>
      <c r="AK121" s="32">
        <v>1</v>
      </c>
      <c r="AL121" s="32">
        <v>1</v>
      </c>
      <c r="AM121" s="33">
        <v>1</v>
      </c>
      <c r="AN121" s="33">
        <v>1</v>
      </c>
      <c r="AO121" s="33">
        <v>1</v>
      </c>
      <c r="AP121" s="33">
        <v>1</v>
      </c>
      <c r="AQ121" s="33">
        <v>1</v>
      </c>
      <c r="AR121" s="33">
        <v>1</v>
      </c>
      <c r="AS121" s="33">
        <v>1</v>
      </c>
      <c r="AT121" s="33">
        <v>1</v>
      </c>
      <c r="AU121" s="33">
        <v>1</v>
      </c>
      <c r="AV121" s="33">
        <v>1</v>
      </c>
      <c r="AW121" s="33">
        <v>1</v>
      </c>
      <c r="AX121" s="33">
        <v>1</v>
      </c>
      <c r="AY121" s="33">
        <v>1</v>
      </c>
      <c r="AZ121" s="33">
        <v>1</v>
      </c>
      <c r="BA121" s="33">
        <v>1</v>
      </c>
      <c r="BB121" s="33">
        <v>1</v>
      </c>
      <c r="BC121" s="33">
        <v>1</v>
      </c>
      <c r="BD121" s="33">
        <v>1</v>
      </c>
      <c r="BE121" s="33">
        <v>1</v>
      </c>
      <c r="BF121" s="33">
        <v>1</v>
      </c>
      <c r="BG121" s="33">
        <v>1</v>
      </c>
      <c r="BH121" s="33">
        <v>1</v>
      </c>
      <c r="BI121" s="33">
        <v>1</v>
      </c>
      <c r="BJ121" s="33">
        <v>1</v>
      </c>
      <c r="BK121" s="33">
        <v>1</v>
      </c>
      <c r="BL121" s="33">
        <v>1</v>
      </c>
      <c r="BM121" s="33">
        <v>1</v>
      </c>
      <c r="BN121" s="33">
        <v>1</v>
      </c>
    </row>
    <row r="122" spans="1:66">
      <c r="A122" s="4"/>
      <c r="B122" s="6" t="s">
        <v>79</v>
      </c>
      <c r="C122" s="62">
        <f>C100*C92</f>
        <v>8</v>
      </c>
      <c r="D122" s="2">
        <f>IF(C122=1,0,D100*D92)</f>
        <v>1</v>
      </c>
      <c r="E122" s="18">
        <f>C122*E150</f>
        <v>16</v>
      </c>
      <c r="F122" s="32">
        <v>1</v>
      </c>
      <c r="G122" s="18">
        <f>C122*G150</f>
        <v>16</v>
      </c>
      <c r="H122" s="32">
        <v>1</v>
      </c>
      <c r="I122" s="32">
        <v>1</v>
      </c>
      <c r="J122" s="18">
        <f>C122*J150</f>
        <v>16</v>
      </c>
      <c r="K122" s="32">
        <v>1</v>
      </c>
      <c r="L122" s="18">
        <f>C122*L150</f>
        <v>32</v>
      </c>
      <c r="M122" s="32">
        <v>1</v>
      </c>
      <c r="N122" s="32">
        <v>1</v>
      </c>
      <c r="O122" s="18">
        <f>C122*O150</f>
        <v>32</v>
      </c>
      <c r="P122" s="32">
        <v>1</v>
      </c>
      <c r="Q122" s="32">
        <v>1</v>
      </c>
      <c r="R122" s="32">
        <v>1</v>
      </c>
      <c r="S122" s="32">
        <v>1</v>
      </c>
      <c r="T122" s="32">
        <v>1</v>
      </c>
      <c r="U122" s="32">
        <v>1</v>
      </c>
      <c r="V122" s="18">
        <f>C122*V150</f>
        <v>32</v>
      </c>
      <c r="W122" s="32">
        <v>1</v>
      </c>
      <c r="X122" s="32">
        <v>1</v>
      </c>
      <c r="Y122" s="32">
        <v>1</v>
      </c>
      <c r="Z122" s="32">
        <v>1</v>
      </c>
      <c r="AA122" s="32">
        <v>1</v>
      </c>
      <c r="AB122" s="32">
        <v>1</v>
      </c>
      <c r="AC122" s="32">
        <v>1</v>
      </c>
      <c r="AD122" s="32">
        <v>1</v>
      </c>
      <c r="AE122" s="32">
        <v>1</v>
      </c>
      <c r="AF122" s="18">
        <f>C122*AF150</f>
        <v>64</v>
      </c>
      <c r="AG122" s="32">
        <v>1</v>
      </c>
      <c r="AH122" s="32">
        <v>1</v>
      </c>
      <c r="AI122" s="32">
        <v>1</v>
      </c>
      <c r="AJ122" s="32">
        <v>1</v>
      </c>
      <c r="AK122" s="32">
        <v>1</v>
      </c>
      <c r="AL122" s="32">
        <v>1</v>
      </c>
      <c r="AM122" s="32">
        <v>1</v>
      </c>
      <c r="AN122" s="33">
        <v>1</v>
      </c>
      <c r="AO122" s="33">
        <v>1</v>
      </c>
      <c r="AP122" s="33">
        <v>1</v>
      </c>
      <c r="AQ122" s="33">
        <v>1</v>
      </c>
      <c r="AR122" s="33">
        <v>1</v>
      </c>
      <c r="AS122" s="33">
        <v>1</v>
      </c>
      <c r="AT122" s="33">
        <v>1</v>
      </c>
      <c r="AU122" s="33">
        <v>1</v>
      </c>
      <c r="AV122" s="33">
        <v>1</v>
      </c>
      <c r="AW122" s="33">
        <v>1</v>
      </c>
      <c r="AX122" s="33">
        <v>1</v>
      </c>
      <c r="AY122" s="33">
        <v>1</v>
      </c>
      <c r="AZ122" s="33">
        <v>1</v>
      </c>
      <c r="BA122" s="33">
        <v>1</v>
      </c>
      <c r="BB122" s="33">
        <v>1</v>
      </c>
      <c r="BC122" s="33">
        <v>1</v>
      </c>
      <c r="BD122" s="33">
        <v>1</v>
      </c>
      <c r="BE122" s="33">
        <v>1</v>
      </c>
      <c r="BF122" s="33">
        <v>1</v>
      </c>
      <c r="BG122" s="33">
        <v>1</v>
      </c>
      <c r="BH122" s="33">
        <v>1</v>
      </c>
      <c r="BI122" s="33">
        <v>1</v>
      </c>
      <c r="BJ122" s="33">
        <v>1</v>
      </c>
      <c r="BK122" s="33">
        <v>1</v>
      </c>
      <c r="BL122" s="33">
        <v>1</v>
      </c>
      <c r="BM122" s="33">
        <v>1</v>
      </c>
      <c r="BN122" s="33">
        <v>1</v>
      </c>
    </row>
    <row r="123" spans="1:66">
      <c r="A123" s="4"/>
      <c r="B123" s="6" t="s">
        <v>80</v>
      </c>
      <c r="C123" s="62">
        <f>C100*C93</f>
        <v>8</v>
      </c>
      <c r="D123" s="2">
        <f>IF(C123=1,0,D100*D93)</f>
        <v>1</v>
      </c>
      <c r="E123" s="18">
        <f>C123*E150</f>
        <v>16</v>
      </c>
      <c r="F123" s="32">
        <v>1</v>
      </c>
      <c r="G123" s="18">
        <f>C123*G150</f>
        <v>16</v>
      </c>
      <c r="H123" s="32">
        <v>1</v>
      </c>
      <c r="I123" s="18">
        <f>C123*I150</f>
        <v>16</v>
      </c>
      <c r="J123" s="32">
        <v>1</v>
      </c>
      <c r="K123" s="32">
        <v>1</v>
      </c>
      <c r="L123" s="18">
        <f>C123*L150</f>
        <v>32</v>
      </c>
      <c r="M123" s="32">
        <v>1</v>
      </c>
      <c r="N123" s="18">
        <f>C123*N150</f>
        <v>32</v>
      </c>
      <c r="O123" s="32">
        <v>1</v>
      </c>
      <c r="P123" s="32">
        <v>1</v>
      </c>
      <c r="Q123" s="32">
        <v>1</v>
      </c>
      <c r="R123" s="32">
        <v>1</v>
      </c>
      <c r="S123" s="32">
        <v>1</v>
      </c>
      <c r="T123" s="32">
        <v>1</v>
      </c>
      <c r="U123" s="18">
        <f>C123*U150</f>
        <v>32</v>
      </c>
      <c r="V123" s="32">
        <v>1</v>
      </c>
      <c r="W123" s="32">
        <v>1</v>
      </c>
      <c r="X123" s="32">
        <v>1</v>
      </c>
      <c r="Y123" s="32">
        <v>1</v>
      </c>
      <c r="Z123" s="32">
        <v>1</v>
      </c>
      <c r="AA123" s="32">
        <v>1</v>
      </c>
      <c r="AB123" s="32">
        <v>1</v>
      </c>
      <c r="AC123" s="32">
        <v>1</v>
      </c>
      <c r="AD123" s="32">
        <v>1</v>
      </c>
      <c r="AE123" s="18">
        <f>C123*AE150</f>
        <v>64</v>
      </c>
      <c r="AF123" s="32">
        <v>1</v>
      </c>
      <c r="AG123" s="32">
        <v>1</v>
      </c>
      <c r="AH123" s="32">
        <v>1</v>
      </c>
      <c r="AI123" s="32">
        <v>1</v>
      </c>
      <c r="AJ123" s="32">
        <v>1</v>
      </c>
      <c r="AK123" s="32">
        <v>1</v>
      </c>
      <c r="AL123" s="32">
        <v>1</v>
      </c>
      <c r="AM123" s="32">
        <v>1</v>
      </c>
      <c r="AN123" s="32">
        <v>1</v>
      </c>
      <c r="AO123" s="33">
        <v>1</v>
      </c>
      <c r="AP123" s="33">
        <v>1</v>
      </c>
      <c r="AQ123" s="33">
        <v>1</v>
      </c>
      <c r="AR123" s="33">
        <v>1</v>
      </c>
      <c r="AS123" s="33">
        <v>1</v>
      </c>
      <c r="AT123" s="33">
        <v>1</v>
      </c>
      <c r="AU123" s="33">
        <v>1</v>
      </c>
      <c r="AV123" s="33">
        <v>1</v>
      </c>
      <c r="AW123" s="33">
        <v>1</v>
      </c>
      <c r="AX123" s="33">
        <v>1</v>
      </c>
      <c r="AY123" s="33">
        <v>1</v>
      </c>
      <c r="AZ123" s="33">
        <v>1</v>
      </c>
      <c r="BA123" s="33">
        <v>1</v>
      </c>
      <c r="BB123" s="33">
        <v>1</v>
      </c>
      <c r="BC123" s="33">
        <v>1</v>
      </c>
      <c r="BD123" s="33">
        <v>1</v>
      </c>
      <c r="BE123" s="33">
        <v>1</v>
      </c>
      <c r="BF123" s="33">
        <v>1</v>
      </c>
      <c r="BG123" s="33">
        <v>1</v>
      </c>
      <c r="BH123" s="33">
        <v>1</v>
      </c>
      <c r="BI123" s="33">
        <v>1</v>
      </c>
      <c r="BJ123" s="33">
        <v>1</v>
      </c>
      <c r="BK123" s="33">
        <v>1</v>
      </c>
      <c r="BL123" s="33">
        <v>1</v>
      </c>
      <c r="BM123" s="33">
        <v>1</v>
      </c>
      <c r="BN123" s="33">
        <v>1</v>
      </c>
    </row>
    <row r="124" spans="1:66">
      <c r="A124" s="4"/>
      <c r="B124" s="6" t="s">
        <v>81</v>
      </c>
      <c r="C124" s="62">
        <f>C101*C93</f>
        <v>8</v>
      </c>
      <c r="D124" s="2">
        <f>IF(C124=1,0,D101*D93)</f>
        <v>1</v>
      </c>
      <c r="E124" s="18">
        <f>C124*E$150</f>
        <v>16</v>
      </c>
      <c r="F124" s="32">
        <v>1</v>
      </c>
      <c r="G124" s="18">
        <f>C124*G150</f>
        <v>16</v>
      </c>
      <c r="H124" s="18">
        <f>C124*H150</f>
        <v>16</v>
      </c>
      <c r="I124" s="32">
        <v>1</v>
      </c>
      <c r="J124" s="32">
        <v>1</v>
      </c>
      <c r="K124" s="32">
        <v>1</v>
      </c>
      <c r="L124" s="18">
        <f>C124*L150</f>
        <v>32</v>
      </c>
      <c r="M124" s="18">
        <f>C124*M150</f>
        <v>32</v>
      </c>
      <c r="N124" s="32">
        <v>1</v>
      </c>
      <c r="O124" s="32">
        <v>1</v>
      </c>
      <c r="P124" s="32">
        <v>1</v>
      </c>
      <c r="Q124" s="32">
        <v>1</v>
      </c>
      <c r="R124" s="32">
        <v>1</v>
      </c>
      <c r="S124" s="32">
        <v>1</v>
      </c>
      <c r="T124" s="18">
        <f>C124*T150</f>
        <v>32</v>
      </c>
      <c r="U124" s="32">
        <v>1</v>
      </c>
      <c r="V124" s="32">
        <v>1</v>
      </c>
      <c r="W124" s="32">
        <v>1</v>
      </c>
      <c r="X124" s="32">
        <v>1</v>
      </c>
      <c r="Y124" s="32">
        <v>1</v>
      </c>
      <c r="Z124" s="32">
        <v>1</v>
      </c>
      <c r="AA124" s="32">
        <v>1</v>
      </c>
      <c r="AB124" s="32">
        <v>1</v>
      </c>
      <c r="AC124" s="32">
        <v>1</v>
      </c>
      <c r="AD124" s="18">
        <f>C124*AD150</f>
        <v>64</v>
      </c>
      <c r="AE124" s="32">
        <v>1</v>
      </c>
      <c r="AF124" s="32">
        <v>1</v>
      </c>
      <c r="AG124" s="32">
        <v>1</v>
      </c>
      <c r="AH124" s="32">
        <v>1</v>
      </c>
      <c r="AI124" s="32">
        <v>1</v>
      </c>
      <c r="AJ124" s="32">
        <v>1</v>
      </c>
      <c r="AK124" s="32">
        <v>1</v>
      </c>
      <c r="AL124" s="32">
        <v>1</v>
      </c>
      <c r="AM124" s="32">
        <v>1</v>
      </c>
      <c r="AN124" s="32">
        <v>1</v>
      </c>
      <c r="AO124" s="32">
        <v>1</v>
      </c>
      <c r="AP124" s="33">
        <v>1</v>
      </c>
      <c r="AQ124" s="33">
        <v>1</v>
      </c>
      <c r="AR124" s="33">
        <v>1</v>
      </c>
      <c r="AS124" s="33">
        <v>1</v>
      </c>
      <c r="AT124" s="33">
        <v>1</v>
      </c>
      <c r="AU124" s="33">
        <v>1</v>
      </c>
      <c r="AV124" s="33">
        <v>1</v>
      </c>
      <c r="AW124" s="33">
        <v>1</v>
      </c>
      <c r="AX124" s="33">
        <v>1</v>
      </c>
      <c r="AY124" s="33">
        <v>1</v>
      </c>
      <c r="AZ124" s="33">
        <v>1</v>
      </c>
      <c r="BA124" s="33">
        <v>1</v>
      </c>
      <c r="BB124" s="33">
        <v>1</v>
      </c>
      <c r="BC124" s="33">
        <v>1</v>
      </c>
      <c r="BD124" s="33">
        <v>1</v>
      </c>
      <c r="BE124" s="33">
        <v>1</v>
      </c>
      <c r="BF124" s="33">
        <v>1</v>
      </c>
      <c r="BG124" s="33">
        <v>1</v>
      </c>
      <c r="BH124" s="33">
        <v>1</v>
      </c>
      <c r="BI124" s="33">
        <v>1</v>
      </c>
      <c r="BJ124" s="33">
        <v>1</v>
      </c>
      <c r="BK124" s="33">
        <v>1</v>
      </c>
      <c r="BL124" s="33">
        <v>1</v>
      </c>
      <c r="BM124" s="33">
        <v>1</v>
      </c>
      <c r="BN124" s="33">
        <v>1</v>
      </c>
    </row>
    <row r="125" spans="1:66">
      <c r="A125" s="4"/>
      <c r="B125" s="6" t="s">
        <v>66</v>
      </c>
      <c r="C125" s="62">
        <f>C103*C92</f>
        <v>8</v>
      </c>
      <c r="D125" s="2">
        <f>IF(C125=1,0,D103*D92)</f>
        <v>1</v>
      </c>
      <c r="E125" s="18">
        <f>C125*E$150</f>
        <v>16</v>
      </c>
      <c r="F125" s="18">
        <f>C125*F150</f>
        <v>16</v>
      </c>
      <c r="G125" s="32">
        <v>1</v>
      </c>
      <c r="H125" s="32">
        <v>1</v>
      </c>
      <c r="I125" s="32">
        <v>1</v>
      </c>
      <c r="J125" s="18">
        <f>C125*J150</f>
        <v>16</v>
      </c>
      <c r="K125" s="18">
        <f>C125*K150</f>
        <v>32</v>
      </c>
      <c r="L125" s="32">
        <v>1</v>
      </c>
      <c r="M125" s="32">
        <v>1</v>
      </c>
      <c r="N125" s="32">
        <v>1</v>
      </c>
      <c r="O125" s="18">
        <f>C125*O150</f>
        <v>32</v>
      </c>
      <c r="P125" s="32">
        <v>1</v>
      </c>
      <c r="Q125" s="32">
        <v>1</v>
      </c>
      <c r="R125" s="32">
        <v>1</v>
      </c>
      <c r="S125" s="18">
        <f>C125*S150</f>
        <v>32</v>
      </c>
      <c r="T125" s="32">
        <v>1</v>
      </c>
      <c r="U125" s="32">
        <v>1</v>
      </c>
      <c r="V125" s="32">
        <v>1</v>
      </c>
      <c r="W125" s="32">
        <v>1</v>
      </c>
      <c r="X125" s="32">
        <v>1</v>
      </c>
      <c r="Y125" s="32">
        <v>1</v>
      </c>
      <c r="Z125" s="32">
        <v>1</v>
      </c>
      <c r="AA125" s="32">
        <v>1</v>
      </c>
      <c r="AB125" s="32">
        <v>1</v>
      </c>
      <c r="AC125" s="18">
        <f>C125*AC150</f>
        <v>64</v>
      </c>
      <c r="AD125" s="32">
        <v>1</v>
      </c>
      <c r="AE125" s="32">
        <v>1</v>
      </c>
      <c r="AF125" s="32">
        <v>1</v>
      </c>
      <c r="AG125" s="32">
        <v>1</v>
      </c>
      <c r="AH125" s="32">
        <v>1</v>
      </c>
      <c r="AI125" s="32">
        <v>1</v>
      </c>
      <c r="AJ125" s="32">
        <v>1</v>
      </c>
      <c r="AK125" s="32">
        <v>1</v>
      </c>
      <c r="AL125" s="32">
        <v>1</v>
      </c>
      <c r="AM125" s="32">
        <v>1</v>
      </c>
      <c r="AN125" s="32">
        <v>1</v>
      </c>
      <c r="AO125" s="32">
        <v>1</v>
      </c>
      <c r="AP125" s="32">
        <v>1</v>
      </c>
      <c r="AQ125" s="33">
        <v>1</v>
      </c>
      <c r="AR125" s="33">
        <v>1</v>
      </c>
      <c r="AS125" s="33">
        <v>1</v>
      </c>
      <c r="AT125" s="33">
        <v>1</v>
      </c>
      <c r="AU125" s="33">
        <v>1</v>
      </c>
      <c r="AV125" s="33">
        <v>1</v>
      </c>
      <c r="AW125" s="33">
        <v>1</v>
      </c>
      <c r="AX125" s="33">
        <v>1</v>
      </c>
      <c r="AY125" s="33">
        <v>1</v>
      </c>
      <c r="AZ125" s="33">
        <v>1</v>
      </c>
      <c r="BA125" s="33">
        <v>1</v>
      </c>
      <c r="BB125" s="33">
        <v>1</v>
      </c>
      <c r="BC125" s="33">
        <v>1</v>
      </c>
      <c r="BD125" s="33">
        <v>1</v>
      </c>
      <c r="BE125" s="33">
        <v>1</v>
      </c>
      <c r="BF125" s="33">
        <v>1</v>
      </c>
      <c r="BG125" s="33">
        <v>1</v>
      </c>
      <c r="BH125" s="33">
        <v>1</v>
      </c>
      <c r="BI125" s="33">
        <v>1</v>
      </c>
      <c r="BJ125" s="33">
        <v>1</v>
      </c>
      <c r="BK125" s="33">
        <v>1</v>
      </c>
      <c r="BL125" s="33">
        <v>1</v>
      </c>
      <c r="BM125" s="33">
        <v>1</v>
      </c>
      <c r="BN125" s="33">
        <v>1</v>
      </c>
    </row>
    <row r="126" spans="1:66">
      <c r="A126" s="4"/>
      <c r="B126" s="6" t="s">
        <v>82</v>
      </c>
      <c r="C126" s="62">
        <f>C103*C93</f>
        <v>8</v>
      </c>
      <c r="D126" s="2">
        <f>IF(C126=1,0,D103*D93)</f>
        <v>1</v>
      </c>
      <c r="E126" s="18">
        <f>C126*E$150</f>
        <v>16</v>
      </c>
      <c r="F126" s="18">
        <f>C126*F150</f>
        <v>16</v>
      </c>
      <c r="G126" s="32">
        <v>1</v>
      </c>
      <c r="H126" s="32">
        <v>1</v>
      </c>
      <c r="I126" s="18">
        <f>C126*I150</f>
        <v>16</v>
      </c>
      <c r="J126" s="32">
        <v>1</v>
      </c>
      <c r="K126" s="18">
        <f>C126*K150</f>
        <v>32</v>
      </c>
      <c r="L126" s="32">
        <v>1</v>
      </c>
      <c r="M126" s="32">
        <v>1</v>
      </c>
      <c r="N126" s="18">
        <f>C126*N150</f>
        <v>32</v>
      </c>
      <c r="O126" s="32">
        <v>1</v>
      </c>
      <c r="P126" s="32">
        <v>1</v>
      </c>
      <c r="Q126" s="32">
        <v>1</v>
      </c>
      <c r="R126" s="18">
        <f>C126*R150</f>
        <v>32</v>
      </c>
      <c r="S126" s="32">
        <v>1</v>
      </c>
      <c r="T126" s="32">
        <v>1</v>
      </c>
      <c r="U126" s="32">
        <v>1</v>
      </c>
      <c r="V126" s="32">
        <v>1</v>
      </c>
      <c r="W126" s="32">
        <v>1</v>
      </c>
      <c r="X126" s="32">
        <v>1</v>
      </c>
      <c r="Y126" s="32">
        <v>1</v>
      </c>
      <c r="Z126" s="32">
        <v>1</v>
      </c>
      <c r="AA126" s="32">
        <v>1</v>
      </c>
      <c r="AB126" s="18">
        <f>C126*AB150</f>
        <v>64</v>
      </c>
      <c r="AC126" s="32">
        <v>1</v>
      </c>
      <c r="AD126" s="32">
        <v>1</v>
      </c>
      <c r="AE126" s="32">
        <v>1</v>
      </c>
      <c r="AF126" s="32">
        <v>1</v>
      </c>
      <c r="AG126" s="32">
        <v>1</v>
      </c>
      <c r="AH126" s="32">
        <v>1</v>
      </c>
      <c r="AI126" s="32">
        <v>1</v>
      </c>
      <c r="AJ126" s="32">
        <v>1</v>
      </c>
      <c r="AK126" s="32">
        <v>1</v>
      </c>
      <c r="AL126" s="32">
        <v>1</v>
      </c>
      <c r="AM126" s="32">
        <v>1</v>
      </c>
      <c r="AN126" s="32">
        <v>1</v>
      </c>
      <c r="AO126" s="32">
        <v>1</v>
      </c>
      <c r="AP126" s="32">
        <v>1</v>
      </c>
      <c r="AQ126" s="32">
        <v>1</v>
      </c>
      <c r="AR126" s="33">
        <v>1</v>
      </c>
      <c r="AS126" s="33">
        <v>1</v>
      </c>
      <c r="AT126" s="33">
        <v>1</v>
      </c>
      <c r="AU126" s="33">
        <v>1</v>
      </c>
      <c r="AV126" s="33">
        <v>1</v>
      </c>
      <c r="AW126" s="33">
        <v>1</v>
      </c>
      <c r="AX126" s="33">
        <v>1</v>
      </c>
      <c r="AY126" s="33">
        <v>1</v>
      </c>
      <c r="AZ126" s="33">
        <v>1</v>
      </c>
      <c r="BA126" s="33">
        <v>1</v>
      </c>
      <c r="BB126" s="33">
        <v>1</v>
      </c>
      <c r="BC126" s="33">
        <v>1</v>
      </c>
      <c r="BD126" s="33">
        <v>1</v>
      </c>
      <c r="BE126" s="33">
        <v>1</v>
      </c>
      <c r="BF126" s="33">
        <v>1</v>
      </c>
      <c r="BG126" s="33">
        <v>1</v>
      </c>
      <c r="BH126" s="33">
        <v>1</v>
      </c>
      <c r="BI126" s="33">
        <v>1</v>
      </c>
      <c r="BJ126" s="33">
        <v>1</v>
      </c>
      <c r="BK126" s="33">
        <v>1</v>
      </c>
      <c r="BL126" s="33">
        <v>1</v>
      </c>
      <c r="BM126" s="33">
        <v>1</v>
      </c>
      <c r="BN126" s="33">
        <v>1</v>
      </c>
    </row>
    <row r="127" spans="1:66">
      <c r="A127" s="4"/>
      <c r="B127" s="6" t="s">
        <v>83</v>
      </c>
      <c r="C127" s="62">
        <f>C104*C93</f>
        <v>8</v>
      </c>
      <c r="D127" s="2">
        <f>IF(C127=1,0,D104*D93)</f>
        <v>1</v>
      </c>
      <c r="E127" s="18">
        <f>C127*E$150</f>
        <v>16</v>
      </c>
      <c r="F127" s="18">
        <f>C127*F150</f>
        <v>16</v>
      </c>
      <c r="G127" s="32">
        <v>1</v>
      </c>
      <c r="H127" s="18">
        <f>C127*H150</f>
        <v>16</v>
      </c>
      <c r="I127" s="32">
        <v>1</v>
      </c>
      <c r="J127" s="32">
        <v>1</v>
      </c>
      <c r="K127" s="18">
        <f>C127*K150</f>
        <v>32</v>
      </c>
      <c r="L127" s="32">
        <v>1</v>
      </c>
      <c r="M127" s="18">
        <f>C127*M150</f>
        <v>32</v>
      </c>
      <c r="N127" s="32">
        <v>1</v>
      </c>
      <c r="O127" s="32">
        <v>1</v>
      </c>
      <c r="P127" s="32">
        <v>1</v>
      </c>
      <c r="Q127" s="18">
        <f>C127*Q150</f>
        <v>32</v>
      </c>
      <c r="R127" s="32">
        <v>1</v>
      </c>
      <c r="S127" s="32">
        <v>1</v>
      </c>
      <c r="T127" s="32">
        <v>1</v>
      </c>
      <c r="U127" s="32">
        <v>1</v>
      </c>
      <c r="V127" s="32">
        <v>1</v>
      </c>
      <c r="W127" s="32">
        <v>1</v>
      </c>
      <c r="X127" s="32">
        <v>1</v>
      </c>
      <c r="Y127" s="32">
        <v>1</v>
      </c>
      <c r="Z127" s="32">
        <v>1</v>
      </c>
      <c r="AA127" s="18">
        <f>C127*AA150</f>
        <v>64</v>
      </c>
      <c r="AB127" s="32">
        <v>1</v>
      </c>
      <c r="AC127" s="32">
        <v>1</v>
      </c>
      <c r="AD127" s="32">
        <v>1</v>
      </c>
      <c r="AE127" s="32">
        <v>1</v>
      </c>
      <c r="AF127" s="32">
        <v>1</v>
      </c>
      <c r="AG127" s="32">
        <v>1</v>
      </c>
      <c r="AH127" s="32">
        <v>1</v>
      </c>
      <c r="AI127" s="32">
        <v>1</v>
      </c>
      <c r="AJ127" s="32">
        <v>1</v>
      </c>
      <c r="AK127" s="32">
        <v>1</v>
      </c>
      <c r="AL127" s="32">
        <v>1</v>
      </c>
      <c r="AM127" s="32">
        <v>1</v>
      </c>
      <c r="AN127" s="32">
        <v>1</v>
      </c>
      <c r="AO127" s="32">
        <v>1</v>
      </c>
      <c r="AP127" s="32">
        <v>1</v>
      </c>
      <c r="AQ127" s="32">
        <v>1</v>
      </c>
      <c r="AR127" s="32">
        <v>1</v>
      </c>
      <c r="AS127" s="33">
        <v>1</v>
      </c>
      <c r="AT127" s="33">
        <v>1</v>
      </c>
      <c r="AU127" s="33">
        <v>1</v>
      </c>
      <c r="AV127" s="33">
        <v>1</v>
      </c>
      <c r="AW127" s="33">
        <v>1</v>
      </c>
      <c r="AX127" s="33">
        <v>1</v>
      </c>
      <c r="AY127" s="33">
        <v>1</v>
      </c>
      <c r="AZ127" s="33">
        <v>1</v>
      </c>
      <c r="BA127" s="33">
        <v>1</v>
      </c>
      <c r="BB127" s="33">
        <v>1</v>
      </c>
      <c r="BC127" s="33">
        <v>1</v>
      </c>
      <c r="BD127" s="33">
        <v>1</v>
      </c>
      <c r="BE127" s="33">
        <v>1</v>
      </c>
      <c r="BF127" s="33">
        <v>1</v>
      </c>
      <c r="BG127" s="33">
        <v>1</v>
      </c>
      <c r="BH127" s="33">
        <v>1</v>
      </c>
      <c r="BI127" s="33">
        <v>1</v>
      </c>
      <c r="BJ127" s="33">
        <v>1</v>
      </c>
      <c r="BK127" s="33">
        <v>1</v>
      </c>
      <c r="BL127" s="33">
        <v>1</v>
      </c>
      <c r="BM127" s="33">
        <v>1</v>
      </c>
      <c r="BN127" s="33">
        <v>1</v>
      </c>
    </row>
    <row r="128" spans="1:66">
      <c r="A128" s="4"/>
      <c r="B128" s="6" t="s">
        <v>84</v>
      </c>
      <c r="C128" s="62">
        <f>C106*C93</f>
        <v>8</v>
      </c>
      <c r="D128" s="2">
        <f>IF(C128=1,0,D106*D93)</f>
        <v>1</v>
      </c>
      <c r="E128" s="18">
        <f>C128*E$150</f>
        <v>16</v>
      </c>
      <c r="F128" s="18">
        <f>C128*F150</f>
        <v>16</v>
      </c>
      <c r="G128" s="18">
        <f>C128*G150</f>
        <v>16</v>
      </c>
      <c r="H128" s="32">
        <v>1</v>
      </c>
      <c r="I128" s="32">
        <v>1</v>
      </c>
      <c r="J128" s="32">
        <v>1</v>
      </c>
      <c r="K128" s="18">
        <f>C128*K150</f>
        <v>32</v>
      </c>
      <c r="L128" s="18">
        <f>C128*L150</f>
        <v>32</v>
      </c>
      <c r="M128" s="32">
        <v>1</v>
      </c>
      <c r="N128" s="32">
        <v>1</v>
      </c>
      <c r="O128" s="32">
        <v>1</v>
      </c>
      <c r="P128" s="18">
        <f>C128*P150</f>
        <v>32</v>
      </c>
      <c r="Q128" s="32">
        <v>1</v>
      </c>
      <c r="R128" s="32">
        <v>1</v>
      </c>
      <c r="S128" s="32">
        <v>1</v>
      </c>
      <c r="T128" s="32">
        <v>1</v>
      </c>
      <c r="U128" s="32">
        <v>1</v>
      </c>
      <c r="V128" s="32">
        <v>1</v>
      </c>
      <c r="W128" s="32">
        <v>1</v>
      </c>
      <c r="X128" s="32">
        <v>1</v>
      </c>
      <c r="Y128" s="32">
        <v>1</v>
      </c>
      <c r="Z128" s="18">
        <f>C128*Z150</f>
        <v>64</v>
      </c>
      <c r="AA128" s="32">
        <v>1</v>
      </c>
      <c r="AB128" s="32">
        <v>1</v>
      </c>
      <c r="AC128" s="32">
        <v>1</v>
      </c>
      <c r="AD128" s="32">
        <v>1</v>
      </c>
      <c r="AE128" s="32">
        <v>1</v>
      </c>
      <c r="AF128" s="32">
        <v>1</v>
      </c>
      <c r="AG128" s="32">
        <v>1</v>
      </c>
      <c r="AH128" s="32">
        <v>1</v>
      </c>
      <c r="AI128" s="32">
        <v>1</v>
      </c>
      <c r="AJ128" s="32">
        <v>1</v>
      </c>
      <c r="AK128" s="32">
        <v>1</v>
      </c>
      <c r="AL128" s="32">
        <v>1</v>
      </c>
      <c r="AM128" s="32">
        <v>1</v>
      </c>
      <c r="AN128" s="32">
        <v>1</v>
      </c>
      <c r="AO128" s="32">
        <v>1</v>
      </c>
      <c r="AP128" s="32">
        <v>1</v>
      </c>
      <c r="AQ128" s="32">
        <v>1</v>
      </c>
      <c r="AR128" s="32">
        <v>1</v>
      </c>
      <c r="AS128" s="32">
        <v>1</v>
      </c>
      <c r="AT128" s="33">
        <v>1</v>
      </c>
      <c r="AU128" s="33">
        <v>1</v>
      </c>
      <c r="AV128" s="33">
        <v>1</v>
      </c>
      <c r="AW128" s="33">
        <v>1</v>
      </c>
      <c r="AX128" s="33">
        <v>1</v>
      </c>
      <c r="AY128" s="33">
        <v>1</v>
      </c>
      <c r="AZ128" s="33">
        <v>1</v>
      </c>
      <c r="BA128" s="33">
        <v>1</v>
      </c>
      <c r="BB128" s="33">
        <v>1</v>
      </c>
      <c r="BC128" s="33">
        <v>1</v>
      </c>
      <c r="BD128" s="33">
        <v>1</v>
      </c>
      <c r="BE128" s="33">
        <v>1</v>
      </c>
      <c r="BF128" s="33">
        <v>1</v>
      </c>
      <c r="BG128" s="33">
        <v>1</v>
      </c>
      <c r="BH128" s="33">
        <v>1</v>
      </c>
      <c r="BI128" s="33">
        <v>1</v>
      </c>
      <c r="BJ128" s="33">
        <v>1</v>
      </c>
      <c r="BK128" s="33">
        <v>1</v>
      </c>
      <c r="BL128" s="33">
        <v>1</v>
      </c>
      <c r="BM128" s="33">
        <v>1</v>
      </c>
      <c r="BN128" s="33">
        <v>1</v>
      </c>
    </row>
    <row r="129" spans="1:66">
      <c r="A129" s="4"/>
      <c r="B129" s="6" t="s">
        <v>63</v>
      </c>
      <c r="C129" s="62">
        <f>C$94*C103</f>
        <v>16</v>
      </c>
      <c r="D129" s="2">
        <f>IF(C129=1,0,D94*D103)</f>
        <v>1</v>
      </c>
      <c r="E129" s="32">
        <v>1</v>
      </c>
      <c r="F129" s="32">
        <v>1</v>
      </c>
      <c r="G129" s="32">
        <v>1</v>
      </c>
      <c r="H129" s="32">
        <v>1</v>
      </c>
      <c r="I129" s="18">
        <f>C129*I150</f>
        <v>32</v>
      </c>
      <c r="J129" s="18">
        <f>C129*J150</f>
        <v>32</v>
      </c>
      <c r="K129" s="32">
        <v>1</v>
      </c>
      <c r="L129" s="32">
        <v>1</v>
      </c>
      <c r="M129" s="32">
        <v>1</v>
      </c>
      <c r="N129" s="32">
        <v>1</v>
      </c>
      <c r="O129" s="32">
        <v>1</v>
      </c>
      <c r="P129" s="32">
        <v>1</v>
      </c>
      <c r="Q129" s="32">
        <v>1</v>
      </c>
      <c r="R129" s="32">
        <v>1</v>
      </c>
      <c r="S129" s="32">
        <v>1</v>
      </c>
      <c r="T129" s="32">
        <v>1</v>
      </c>
      <c r="U129" s="32">
        <v>1</v>
      </c>
      <c r="V129" s="32">
        <v>1</v>
      </c>
      <c r="W129" s="32">
        <v>1</v>
      </c>
      <c r="X129" s="32">
        <v>1</v>
      </c>
      <c r="Y129" s="18">
        <f>C129*Y150</f>
        <v>64</v>
      </c>
      <c r="Z129" s="32">
        <v>1</v>
      </c>
      <c r="AA129" s="32">
        <v>1</v>
      </c>
      <c r="AB129" s="32">
        <v>1</v>
      </c>
      <c r="AC129" s="32">
        <v>1</v>
      </c>
      <c r="AD129" s="32">
        <v>1</v>
      </c>
      <c r="AE129" s="32">
        <v>1</v>
      </c>
      <c r="AF129" s="32">
        <v>1</v>
      </c>
      <c r="AG129" s="32">
        <v>1</v>
      </c>
      <c r="AH129" s="32">
        <v>1</v>
      </c>
      <c r="AI129" s="32">
        <v>1</v>
      </c>
      <c r="AJ129" s="32">
        <v>1</v>
      </c>
      <c r="AK129" s="32">
        <v>1</v>
      </c>
      <c r="AL129" s="32">
        <v>1</v>
      </c>
      <c r="AM129" s="32">
        <v>1</v>
      </c>
      <c r="AN129" s="32">
        <v>1</v>
      </c>
      <c r="AO129" s="32">
        <v>1</v>
      </c>
      <c r="AP129" s="32">
        <v>1</v>
      </c>
      <c r="AQ129" s="32">
        <v>1</v>
      </c>
      <c r="AR129" s="32">
        <v>1</v>
      </c>
      <c r="AS129" s="32">
        <v>1</v>
      </c>
      <c r="AT129" s="32">
        <v>1</v>
      </c>
      <c r="AU129" s="33">
        <v>1</v>
      </c>
      <c r="AV129" s="33">
        <v>1</v>
      </c>
      <c r="AW129" s="33">
        <v>1</v>
      </c>
      <c r="AX129" s="33">
        <v>1</v>
      </c>
      <c r="AY129" s="33">
        <v>1</v>
      </c>
      <c r="AZ129" s="33">
        <v>1</v>
      </c>
      <c r="BA129" s="33">
        <v>1</v>
      </c>
      <c r="BB129" s="33">
        <v>1</v>
      </c>
      <c r="BC129" s="33">
        <v>1</v>
      </c>
      <c r="BD129" s="33">
        <v>1</v>
      </c>
      <c r="BE129" s="33">
        <v>1</v>
      </c>
      <c r="BF129" s="33">
        <v>1</v>
      </c>
      <c r="BG129" s="33">
        <v>1</v>
      </c>
      <c r="BH129" s="33">
        <v>1</v>
      </c>
      <c r="BI129" s="33">
        <v>1</v>
      </c>
      <c r="BJ129" s="33">
        <v>1</v>
      </c>
      <c r="BK129" s="33">
        <v>1</v>
      </c>
      <c r="BL129" s="33">
        <v>1</v>
      </c>
      <c r="BM129" s="33">
        <v>1</v>
      </c>
      <c r="BN129" s="33">
        <v>1</v>
      </c>
    </row>
    <row r="130" spans="1:66">
      <c r="A130" s="4"/>
      <c r="B130" s="6" t="s">
        <v>67</v>
      </c>
      <c r="C130" s="62">
        <f>C94*C104</f>
        <v>16</v>
      </c>
      <c r="D130" s="2">
        <f>IF(C130=1,0,D94*D104)</f>
        <v>1</v>
      </c>
      <c r="E130" s="32">
        <v>1</v>
      </c>
      <c r="F130" s="32">
        <v>1</v>
      </c>
      <c r="G130" s="32">
        <v>1</v>
      </c>
      <c r="H130" s="18">
        <f>C130*H150</f>
        <v>32</v>
      </c>
      <c r="I130" s="32">
        <v>1</v>
      </c>
      <c r="J130" s="18">
        <f>C130*J150</f>
        <v>32</v>
      </c>
      <c r="K130" s="32">
        <v>1</v>
      </c>
      <c r="L130" s="32">
        <v>1</v>
      </c>
      <c r="M130" s="32">
        <v>1</v>
      </c>
      <c r="N130" s="32">
        <v>1</v>
      </c>
      <c r="O130" s="32">
        <v>1</v>
      </c>
      <c r="P130" s="32">
        <v>1</v>
      </c>
      <c r="Q130" s="32">
        <v>1</v>
      </c>
      <c r="R130" s="32">
        <v>1</v>
      </c>
      <c r="S130" s="32">
        <v>1</v>
      </c>
      <c r="T130" s="32">
        <v>1</v>
      </c>
      <c r="U130" s="32">
        <v>1</v>
      </c>
      <c r="V130" s="32">
        <v>1</v>
      </c>
      <c r="W130" s="32">
        <v>1</v>
      </c>
      <c r="X130" s="18">
        <f>C130*X150</f>
        <v>64</v>
      </c>
      <c r="Y130" s="32">
        <v>1</v>
      </c>
      <c r="Z130" s="32">
        <v>1</v>
      </c>
      <c r="AA130" s="32">
        <v>1</v>
      </c>
      <c r="AB130" s="32">
        <v>1</v>
      </c>
      <c r="AC130" s="32">
        <v>1</v>
      </c>
      <c r="AD130" s="32">
        <v>1</v>
      </c>
      <c r="AE130" s="32">
        <v>1</v>
      </c>
      <c r="AF130" s="32">
        <v>1</v>
      </c>
      <c r="AG130" s="32">
        <v>1</v>
      </c>
      <c r="AH130" s="32">
        <v>1</v>
      </c>
      <c r="AI130" s="32">
        <v>1</v>
      </c>
      <c r="AJ130" s="32">
        <v>1</v>
      </c>
      <c r="AK130" s="32">
        <v>1</v>
      </c>
      <c r="AL130" s="32">
        <v>1</v>
      </c>
      <c r="AM130" s="32">
        <v>1</v>
      </c>
      <c r="AN130" s="32">
        <v>1</v>
      </c>
      <c r="AO130" s="32">
        <v>1</v>
      </c>
      <c r="AP130" s="32">
        <v>1</v>
      </c>
      <c r="AQ130" s="32">
        <v>1</v>
      </c>
      <c r="AR130" s="32">
        <v>1</v>
      </c>
      <c r="AS130" s="32">
        <v>1</v>
      </c>
      <c r="AT130" s="32">
        <v>1</v>
      </c>
      <c r="AU130" s="32">
        <v>1</v>
      </c>
      <c r="AV130" s="33">
        <v>1</v>
      </c>
      <c r="AW130" s="33">
        <v>1</v>
      </c>
      <c r="AX130" s="33">
        <v>1</v>
      </c>
      <c r="AY130" s="33">
        <v>1</v>
      </c>
      <c r="AZ130" s="33">
        <v>1</v>
      </c>
      <c r="BA130" s="33">
        <v>1</v>
      </c>
      <c r="BB130" s="33">
        <v>1</v>
      </c>
      <c r="BC130" s="33">
        <v>1</v>
      </c>
      <c r="BD130" s="33">
        <v>1</v>
      </c>
      <c r="BE130" s="33">
        <v>1</v>
      </c>
      <c r="BF130" s="33">
        <v>1</v>
      </c>
      <c r="BG130" s="33">
        <v>1</v>
      </c>
      <c r="BH130" s="33">
        <v>1</v>
      </c>
      <c r="BI130" s="33">
        <v>1</v>
      </c>
      <c r="BJ130" s="33">
        <v>1</v>
      </c>
      <c r="BK130" s="33">
        <v>1</v>
      </c>
      <c r="BL130" s="33">
        <v>1</v>
      </c>
      <c r="BM130" s="33">
        <v>1</v>
      </c>
      <c r="BN130" s="33">
        <v>1</v>
      </c>
    </row>
    <row r="131" spans="1:66">
      <c r="A131" s="4"/>
      <c r="B131" s="6" t="s">
        <v>85</v>
      </c>
      <c r="C131" s="62">
        <f>C94*C105</f>
        <v>16</v>
      </c>
      <c r="D131" s="2">
        <f>IF(C131=1,0,D94*D105)</f>
        <v>1</v>
      </c>
      <c r="E131" s="32">
        <v>1</v>
      </c>
      <c r="F131" s="32">
        <v>1</v>
      </c>
      <c r="G131" s="32">
        <v>1</v>
      </c>
      <c r="H131" s="18">
        <f>C131*H150</f>
        <v>32</v>
      </c>
      <c r="I131" s="18">
        <f>C131*I150</f>
        <v>32</v>
      </c>
      <c r="J131" s="32">
        <v>1</v>
      </c>
      <c r="K131" s="32">
        <v>1</v>
      </c>
      <c r="L131" s="32">
        <v>1</v>
      </c>
      <c r="M131" s="32">
        <v>1</v>
      </c>
      <c r="N131" s="32">
        <v>1</v>
      </c>
      <c r="O131" s="32">
        <v>1</v>
      </c>
      <c r="P131" s="32">
        <v>1</v>
      </c>
      <c r="Q131" s="32">
        <v>1</v>
      </c>
      <c r="R131" s="32">
        <v>1</v>
      </c>
      <c r="S131" s="32">
        <v>1</v>
      </c>
      <c r="T131" s="32">
        <v>1</v>
      </c>
      <c r="U131" s="32">
        <v>1</v>
      </c>
      <c r="V131" s="32">
        <v>1</v>
      </c>
      <c r="W131" s="18">
        <f>C131*W150</f>
        <v>64</v>
      </c>
      <c r="X131" s="32">
        <v>1</v>
      </c>
      <c r="Y131" s="32">
        <v>1</v>
      </c>
      <c r="Z131" s="32">
        <v>1</v>
      </c>
      <c r="AA131" s="32">
        <v>1</v>
      </c>
      <c r="AB131" s="32">
        <v>1</v>
      </c>
      <c r="AC131" s="32">
        <v>1</v>
      </c>
      <c r="AD131" s="32">
        <v>1</v>
      </c>
      <c r="AE131" s="32">
        <v>1</v>
      </c>
      <c r="AF131" s="32">
        <v>1</v>
      </c>
      <c r="AG131" s="32">
        <v>1</v>
      </c>
      <c r="AH131" s="32">
        <v>1</v>
      </c>
      <c r="AI131" s="32">
        <v>1</v>
      </c>
      <c r="AJ131" s="32">
        <v>1</v>
      </c>
      <c r="AK131" s="32">
        <v>1</v>
      </c>
      <c r="AL131" s="32">
        <v>1</v>
      </c>
      <c r="AM131" s="32">
        <v>1</v>
      </c>
      <c r="AN131" s="32">
        <v>1</v>
      </c>
      <c r="AO131" s="32">
        <v>1</v>
      </c>
      <c r="AP131" s="32">
        <v>1</v>
      </c>
      <c r="AQ131" s="32">
        <v>1</v>
      </c>
      <c r="AR131" s="32">
        <v>1</v>
      </c>
      <c r="AS131" s="32">
        <v>1</v>
      </c>
      <c r="AT131" s="32">
        <v>1</v>
      </c>
      <c r="AU131" s="32">
        <v>1</v>
      </c>
      <c r="AV131" s="32">
        <v>1</v>
      </c>
      <c r="AW131" s="33">
        <v>1</v>
      </c>
      <c r="AX131" s="33">
        <v>1</v>
      </c>
      <c r="AY131" s="33">
        <v>1</v>
      </c>
      <c r="AZ131" s="33">
        <v>1</v>
      </c>
      <c r="BA131" s="33">
        <v>1</v>
      </c>
      <c r="BB131" s="33">
        <v>1</v>
      </c>
      <c r="BC131" s="33">
        <v>1</v>
      </c>
      <c r="BD131" s="33">
        <v>1</v>
      </c>
      <c r="BE131" s="33">
        <v>1</v>
      </c>
      <c r="BF131" s="33">
        <v>1</v>
      </c>
      <c r="BG131" s="33">
        <v>1</v>
      </c>
      <c r="BH131" s="33">
        <v>1</v>
      </c>
      <c r="BI131" s="33">
        <v>1</v>
      </c>
      <c r="BJ131" s="33">
        <v>1</v>
      </c>
      <c r="BK131" s="33">
        <v>1</v>
      </c>
      <c r="BL131" s="33">
        <v>1</v>
      </c>
      <c r="BM131" s="33">
        <v>1</v>
      </c>
      <c r="BN131" s="33">
        <v>1</v>
      </c>
    </row>
    <row r="132" spans="1:66">
      <c r="A132" s="4"/>
      <c r="B132" s="6" t="s">
        <v>69</v>
      </c>
      <c r="C132" s="62">
        <f>C94*C106</f>
        <v>16</v>
      </c>
      <c r="D132" s="2">
        <f>IF(C132=1,0,D94*D106)</f>
        <v>1</v>
      </c>
      <c r="E132" s="32">
        <v>1</v>
      </c>
      <c r="F132" s="32">
        <v>1</v>
      </c>
      <c r="G132" s="18">
        <f>C132*G150</f>
        <v>32</v>
      </c>
      <c r="H132" s="32">
        <v>1</v>
      </c>
      <c r="I132" s="32">
        <v>1</v>
      </c>
      <c r="J132" s="18">
        <f>C132*J150</f>
        <v>32</v>
      </c>
      <c r="K132" s="32">
        <v>1</v>
      </c>
      <c r="L132" s="32">
        <v>1</v>
      </c>
      <c r="M132" s="32">
        <v>1</v>
      </c>
      <c r="N132" s="32">
        <v>1</v>
      </c>
      <c r="O132" s="32">
        <v>1</v>
      </c>
      <c r="P132" s="32">
        <v>1</v>
      </c>
      <c r="Q132" s="32">
        <v>1</v>
      </c>
      <c r="R132" s="32">
        <v>1</v>
      </c>
      <c r="S132" s="32">
        <v>1</v>
      </c>
      <c r="T132" s="32">
        <v>1</v>
      </c>
      <c r="U132" s="32">
        <v>1</v>
      </c>
      <c r="V132" s="18">
        <f>C132*V150</f>
        <v>64</v>
      </c>
      <c r="W132" s="32">
        <v>1</v>
      </c>
      <c r="X132" s="32">
        <v>1</v>
      </c>
      <c r="Y132" s="32">
        <v>1</v>
      </c>
      <c r="Z132" s="32">
        <v>1</v>
      </c>
      <c r="AA132" s="32">
        <v>1</v>
      </c>
      <c r="AB132" s="32">
        <v>1</v>
      </c>
      <c r="AC132" s="32">
        <v>1</v>
      </c>
      <c r="AD132" s="32">
        <v>1</v>
      </c>
      <c r="AE132" s="32">
        <v>1</v>
      </c>
      <c r="AF132" s="32">
        <v>1</v>
      </c>
      <c r="AG132" s="32">
        <v>1</v>
      </c>
      <c r="AH132" s="32">
        <v>1</v>
      </c>
      <c r="AI132" s="32">
        <v>1</v>
      </c>
      <c r="AJ132" s="32">
        <v>1</v>
      </c>
      <c r="AK132" s="32">
        <v>1</v>
      </c>
      <c r="AL132" s="32">
        <v>1</v>
      </c>
      <c r="AM132" s="32">
        <v>1</v>
      </c>
      <c r="AN132" s="32">
        <v>1</v>
      </c>
      <c r="AO132" s="32">
        <v>1</v>
      </c>
      <c r="AP132" s="32">
        <v>1</v>
      </c>
      <c r="AQ132" s="32">
        <v>1</v>
      </c>
      <c r="AR132" s="32">
        <v>1</v>
      </c>
      <c r="AS132" s="32">
        <v>1</v>
      </c>
      <c r="AT132" s="32">
        <v>1</v>
      </c>
      <c r="AU132" s="32">
        <v>1</v>
      </c>
      <c r="AV132" s="32">
        <v>1</v>
      </c>
      <c r="AW132" s="32">
        <v>1</v>
      </c>
      <c r="AX132" s="33">
        <v>1</v>
      </c>
      <c r="AY132" s="33">
        <v>1</v>
      </c>
      <c r="AZ132" s="33">
        <v>1</v>
      </c>
      <c r="BA132" s="33">
        <v>1</v>
      </c>
      <c r="BB132" s="33">
        <v>1</v>
      </c>
      <c r="BC132" s="33">
        <v>1</v>
      </c>
      <c r="BD132" s="33">
        <v>1</v>
      </c>
      <c r="BE132" s="33">
        <v>1</v>
      </c>
      <c r="BF132" s="33">
        <v>1</v>
      </c>
      <c r="BG132" s="33">
        <v>1</v>
      </c>
      <c r="BH132" s="33">
        <v>1</v>
      </c>
      <c r="BI132" s="33">
        <v>1</v>
      </c>
      <c r="BJ132" s="33">
        <v>1</v>
      </c>
      <c r="BK132" s="33">
        <v>1</v>
      </c>
      <c r="BL132" s="33">
        <v>1</v>
      </c>
      <c r="BM132" s="33">
        <v>1</v>
      </c>
      <c r="BN132" s="33">
        <v>1</v>
      </c>
    </row>
    <row r="133" spans="1:66">
      <c r="A133" s="4"/>
      <c r="B133" s="6" t="s">
        <v>86</v>
      </c>
      <c r="C133" s="62">
        <f>C94*C107</f>
        <v>16</v>
      </c>
      <c r="D133" s="2">
        <f>IF(C133=1,0,D94*D107)</f>
        <v>1</v>
      </c>
      <c r="E133" s="32">
        <v>1</v>
      </c>
      <c r="F133" s="32">
        <v>1</v>
      </c>
      <c r="G133" s="18">
        <f>C133*G150</f>
        <v>32</v>
      </c>
      <c r="H133" s="32">
        <v>1</v>
      </c>
      <c r="I133" s="18">
        <f>C133*I150</f>
        <v>32</v>
      </c>
      <c r="J133" s="32">
        <v>1</v>
      </c>
      <c r="K133" s="32">
        <v>1</v>
      </c>
      <c r="L133" s="32">
        <v>1</v>
      </c>
      <c r="M133" s="32">
        <v>1</v>
      </c>
      <c r="N133" s="32">
        <v>1</v>
      </c>
      <c r="O133" s="32">
        <v>1</v>
      </c>
      <c r="P133" s="32">
        <v>1</v>
      </c>
      <c r="Q133" s="32">
        <v>1</v>
      </c>
      <c r="R133" s="32">
        <v>1</v>
      </c>
      <c r="S133" s="32">
        <v>1</v>
      </c>
      <c r="T133" s="32">
        <v>1</v>
      </c>
      <c r="U133" s="18">
        <f>C133*U150</f>
        <v>64</v>
      </c>
      <c r="V133" s="32">
        <v>1</v>
      </c>
      <c r="W133" s="32">
        <v>1</v>
      </c>
      <c r="X133" s="32">
        <v>1</v>
      </c>
      <c r="Y133" s="32">
        <v>1</v>
      </c>
      <c r="Z133" s="32">
        <v>1</v>
      </c>
      <c r="AA133" s="32">
        <v>1</v>
      </c>
      <c r="AB133" s="32">
        <v>1</v>
      </c>
      <c r="AC133" s="32">
        <v>1</v>
      </c>
      <c r="AD133" s="32">
        <v>1</v>
      </c>
      <c r="AE133" s="32">
        <v>1</v>
      </c>
      <c r="AF133" s="32">
        <v>1</v>
      </c>
      <c r="AG133" s="32">
        <v>1</v>
      </c>
      <c r="AH133" s="32">
        <v>1</v>
      </c>
      <c r="AI133" s="32">
        <v>1</v>
      </c>
      <c r="AJ133" s="32">
        <v>1</v>
      </c>
      <c r="AK133" s="32">
        <v>1</v>
      </c>
      <c r="AL133" s="32">
        <v>1</v>
      </c>
      <c r="AM133" s="32">
        <v>1</v>
      </c>
      <c r="AN133" s="32">
        <v>1</v>
      </c>
      <c r="AO133" s="32">
        <v>1</v>
      </c>
      <c r="AP133" s="32">
        <v>1</v>
      </c>
      <c r="AQ133" s="32">
        <v>1</v>
      </c>
      <c r="AR133" s="32">
        <v>1</v>
      </c>
      <c r="AS133" s="32">
        <v>1</v>
      </c>
      <c r="AT133" s="32">
        <v>1</v>
      </c>
      <c r="AU133" s="32">
        <v>1</v>
      </c>
      <c r="AV133" s="32">
        <v>1</v>
      </c>
      <c r="AW133" s="32">
        <v>1</v>
      </c>
      <c r="AX133" s="32">
        <v>1</v>
      </c>
      <c r="AY133" s="33">
        <v>1</v>
      </c>
      <c r="AZ133" s="33">
        <v>1</v>
      </c>
      <c r="BA133" s="33">
        <v>1</v>
      </c>
      <c r="BB133" s="33">
        <v>1</v>
      </c>
      <c r="BC133" s="33">
        <v>1</v>
      </c>
      <c r="BD133" s="33">
        <v>1</v>
      </c>
      <c r="BE133" s="33">
        <v>1</v>
      </c>
      <c r="BF133" s="33">
        <v>1</v>
      </c>
      <c r="BG133" s="33">
        <v>1</v>
      </c>
      <c r="BH133" s="33">
        <v>1</v>
      </c>
      <c r="BI133" s="33">
        <v>1</v>
      </c>
      <c r="BJ133" s="33">
        <v>1</v>
      </c>
      <c r="BK133" s="33">
        <v>1</v>
      </c>
      <c r="BL133" s="33">
        <v>1</v>
      </c>
      <c r="BM133" s="33">
        <v>1</v>
      </c>
      <c r="BN133" s="33">
        <v>1</v>
      </c>
    </row>
    <row r="134" spans="1:66">
      <c r="A134" s="4"/>
      <c r="B134" s="6" t="s">
        <v>87</v>
      </c>
      <c r="C134" s="62">
        <f>C94*C108</f>
        <v>16</v>
      </c>
      <c r="D134" s="2">
        <f>IF(C134=1,0,D94*D108)</f>
        <v>1</v>
      </c>
      <c r="E134" s="32">
        <v>1</v>
      </c>
      <c r="F134" s="32">
        <v>1</v>
      </c>
      <c r="G134" s="18">
        <f>C134*G150</f>
        <v>32</v>
      </c>
      <c r="H134" s="18">
        <f>C134*H150</f>
        <v>32</v>
      </c>
      <c r="I134" s="32">
        <v>1</v>
      </c>
      <c r="J134" s="32">
        <v>1</v>
      </c>
      <c r="K134" s="32">
        <v>1</v>
      </c>
      <c r="L134" s="32">
        <v>1</v>
      </c>
      <c r="M134" s="32">
        <v>1</v>
      </c>
      <c r="N134" s="32">
        <v>1</v>
      </c>
      <c r="O134" s="32">
        <v>1</v>
      </c>
      <c r="P134" s="32">
        <v>1</v>
      </c>
      <c r="Q134" s="32">
        <v>1</v>
      </c>
      <c r="R134" s="32">
        <v>1</v>
      </c>
      <c r="S134" s="32">
        <v>1</v>
      </c>
      <c r="T134" s="18">
        <f>C134*T150</f>
        <v>64</v>
      </c>
      <c r="U134" s="32">
        <v>1</v>
      </c>
      <c r="V134" s="32">
        <v>1</v>
      </c>
      <c r="W134" s="32">
        <v>1</v>
      </c>
      <c r="X134" s="32">
        <v>1</v>
      </c>
      <c r="Y134" s="32">
        <v>1</v>
      </c>
      <c r="Z134" s="32">
        <v>1</v>
      </c>
      <c r="AA134" s="32">
        <v>1</v>
      </c>
      <c r="AB134" s="32">
        <v>1</v>
      </c>
      <c r="AC134" s="32">
        <v>1</v>
      </c>
      <c r="AD134" s="32">
        <v>1</v>
      </c>
      <c r="AE134" s="32">
        <v>1</v>
      </c>
      <c r="AF134" s="32">
        <v>1</v>
      </c>
      <c r="AG134" s="32">
        <v>1</v>
      </c>
      <c r="AH134" s="32">
        <v>1</v>
      </c>
      <c r="AI134" s="32">
        <v>1</v>
      </c>
      <c r="AJ134" s="32">
        <v>1</v>
      </c>
      <c r="AK134" s="32">
        <v>1</v>
      </c>
      <c r="AL134" s="32">
        <v>1</v>
      </c>
      <c r="AM134" s="32">
        <v>1</v>
      </c>
      <c r="AN134" s="32">
        <v>1</v>
      </c>
      <c r="AO134" s="32">
        <v>1</v>
      </c>
      <c r="AP134" s="32">
        <v>1</v>
      </c>
      <c r="AQ134" s="32">
        <v>1</v>
      </c>
      <c r="AR134" s="32">
        <v>1</v>
      </c>
      <c r="AS134" s="32">
        <v>1</v>
      </c>
      <c r="AT134" s="32">
        <v>1</v>
      </c>
      <c r="AU134" s="32">
        <v>1</v>
      </c>
      <c r="AV134" s="32">
        <v>1</v>
      </c>
      <c r="AW134" s="32">
        <v>1</v>
      </c>
      <c r="AX134" s="32">
        <v>1</v>
      </c>
      <c r="AY134" s="32">
        <v>1</v>
      </c>
      <c r="AZ134" s="33">
        <v>1</v>
      </c>
      <c r="BA134" s="33">
        <v>1</v>
      </c>
      <c r="BB134" s="33">
        <v>1</v>
      </c>
      <c r="BC134" s="33">
        <v>1</v>
      </c>
      <c r="BD134" s="33">
        <v>1</v>
      </c>
      <c r="BE134" s="33">
        <v>1</v>
      </c>
      <c r="BF134" s="33">
        <v>1</v>
      </c>
      <c r="BG134" s="33">
        <v>1</v>
      </c>
      <c r="BH134" s="33">
        <v>1</v>
      </c>
      <c r="BI134" s="33">
        <v>1</v>
      </c>
      <c r="BJ134" s="33">
        <v>1</v>
      </c>
      <c r="BK134" s="33">
        <v>1</v>
      </c>
      <c r="BL134" s="33">
        <v>1</v>
      </c>
      <c r="BM134" s="33">
        <v>1</v>
      </c>
      <c r="BN134" s="33">
        <v>1</v>
      </c>
    </row>
    <row r="135" spans="1:66">
      <c r="A135" s="4"/>
      <c r="B135" s="6" t="s">
        <v>70</v>
      </c>
      <c r="C135" s="62">
        <f>C95*C106</f>
        <v>16</v>
      </c>
      <c r="D135" s="2">
        <f>IF(C135=1,0,D95*D106)</f>
        <v>1</v>
      </c>
      <c r="E135" s="32">
        <v>1</v>
      </c>
      <c r="F135" s="18">
        <f>C135*F150</f>
        <v>32</v>
      </c>
      <c r="G135" s="32">
        <v>1</v>
      </c>
      <c r="H135" s="32">
        <v>1</v>
      </c>
      <c r="I135" s="32">
        <v>1</v>
      </c>
      <c r="J135" s="18">
        <f>C135*J150</f>
        <v>32</v>
      </c>
      <c r="K135" s="32">
        <v>1</v>
      </c>
      <c r="L135" s="32">
        <v>1</v>
      </c>
      <c r="M135" s="32">
        <v>1</v>
      </c>
      <c r="N135" s="32">
        <v>1</v>
      </c>
      <c r="O135" s="32">
        <v>1</v>
      </c>
      <c r="P135" s="32">
        <v>1</v>
      </c>
      <c r="Q135" s="32">
        <v>1</v>
      </c>
      <c r="R135" s="32">
        <v>1</v>
      </c>
      <c r="S135" s="18">
        <f>C135*S150</f>
        <v>64</v>
      </c>
      <c r="T135" s="32">
        <v>1</v>
      </c>
      <c r="U135" s="32">
        <v>1</v>
      </c>
      <c r="V135" s="32">
        <v>1</v>
      </c>
      <c r="W135" s="32">
        <v>1</v>
      </c>
      <c r="X135" s="32">
        <v>1</v>
      </c>
      <c r="Y135" s="32">
        <v>1</v>
      </c>
      <c r="Z135" s="32">
        <v>1</v>
      </c>
      <c r="AA135" s="32">
        <v>1</v>
      </c>
      <c r="AB135" s="32">
        <v>1</v>
      </c>
      <c r="AC135" s="32">
        <v>1</v>
      </c>
      <c r="AD135" s="32">
        <v>1</v>
      </c>
      <c r="AE135" s="32">
        <v>1</v>
      </c>
      <c r="AF135" s="32">
        <v>1</v>
      </c>
      <c r="AG135" s="32">
        <v>1</v>
      </c>
      <c r="AH135" s="32">
        <v>1</v>
      </c>
      <c r="AI135" s="32">
        <v>1</v>
      </c>
      <c r="AJ135" s="32">
        <v>1</v>
      </c>
      <c r="AK135" s="32">
        <v>1</v>
      </c>
      <c r="AL135" s="32">
        <v>1</v>
      </c>
      <c r="AM135" s="32">
        <v>1</v>
      </c>
      <c r="AN135" s="32">
        <v>1</v>
      </c>
      <c r="AO135" s="32">
        <v>1</v>
      </c>
      <c r="AP135" s="32">
        <v>1</v>
      </c>
      <c r="AQ135" s="32">
        <v>1</v>
      </c>
      <c r="AR135" s="32">
        <v>1</v>
      </c>
      <c r="AS135" s="32">
        <v>1</v>
      </c>
      <c r="AT135" s="32">
        <v>1</v>
      </c>
      <c r="AU135" s="32">
        <v>1</v>
      </c>
      <c r="AV135" s="32">
        <v>1</v>
      </c>
      <c r="AW135" s="32">
        <v>1</v>
      </c>
      <c r="AX135" s="32">
        <v>1</v>
      </c>
      <c r="AY135" s="32">
        <v>1</v>
      </c>
      <c r="AZ135" s="32">
        <v>1</v>
      </c>
      <c r="BA135" s="33">
        <v>1</v>
      </c>
      <c r="BB135" s="33">
        <v>1</v>
      </c>
      <c r="BC135" s="33">
        <v>1</v>
      </c>
      <c r="BD135" s="33">
        <v>1</v>
      </c>
      <c r="BE135" s="33">
        <v>1</v>
      </c>
      <c r="BF135" s="33">
        <v>1</v>
      </c>
      <c r="BG135" s="33">
        <v>1</v>
      </c>
      <c r="BH135" s="33">
        <v>1</v>
      </c>
      <c r="BI135" s="33">
        <v>1</v>
      </c>
      <c r="BJ135" s="33">
        <v>1</v>
      </c>
      <c r="BK135" s="33">
        <v>1</v>
      </c>
      <c r="BL135" s="33">
        <v>1</v>
      </c>
      <c r="BM135" s="33">
        <v>1</v>
      </c>
      <c r="BN135" s="33">
        <v>1</v>
      </c>
    </row>
    <row r="136" spans="1:66">
      <c r="A136" s="4"/>
      <c r="B136" s="6" t="s">
        <v>88</v>
      </c>
      <c r="C136" s="62">
        <f>C95*C107</f>
        <v>16</v>
      </c>
      <c r="D136" s="2">
        <f>IF(C136=1,0,D95*D107)</f>
        <v>1</v>
      </c>
      <c r="E136" s="32">
        <v>1</v>
      </c>
      <c r="F136" s="18">
        <f>C136*F150</f>
        <v>32</v>
      </c>
      <c r="G136" s="32">
        <v>1</v>
      </c>
      <c r="H136" s="32">
        <v>1</v>
      </c>
      <c r="I136" s="18">
        <f>C136*I150</f>
        <v>32</v>
      </c>
      <c r="J136" s="32">
        <v>1</v>
      </c>
      <c r="K136" s="32">
        <v>1</v>
      </c>
      <c r="L136" s="32">
        <v>1</v>
      </c>
      <c r="M136" s="32">
        <v>1</v>
      </c>
      <c r="N136" s="32">
        <v>1</v>
      </c>
      <c r="O136" s="32">
        <v>1</v>
      </c>
      <c r="P136" s="32">
        <v>1</v>
      </c>
      <c r="Q136" s="32">
        <v>1</v>
      </c>
      <c r="R136" s="18">
        <f>C136*R150</f>
        <v>64</v>
      </c>
      <c r="S136" s="32">
        <v>1</v>
      </c>
      <c r="T136" s="32">
        <v>1</v>
      </c>
      <c r="U136" s="32">
        <v>1</v>
      </c>
      <c r="V136" s="32">
        <v>1</v>
      </c>
      <c r="W136" s="32">
        <v>1</v>
      </c>
      <c r="X136" s="32">
        <v>1</v>
      </c>
      <c r="Y136" s="32">
        <v>1</v>
      </c>
      <c r="Z136" s="32">
        <v>1</v>
      </c>
      <c r="AA136" s="32">
        <v>1</v>
      </c>
      <c r="AB136" s="32">
        <v>1</v>
      </c>
      <c r="AC136" s="32">
        <v>1</v>
      </c>
      <c r="AD136" s="32">
        <v>1</v>
      </c>
      <c r="AE136" s="32">
        <v>1</v>
      </c>
      <c r="AF136" s="32">
        <v>1</v>
      </c>
      <c r="AG136" s="32">
        <v>1</v>
      </c>
      <c r="AH136" s="32">
        <v>1</v>
      </c>
      <c r="AI136" s="32">
        <v>1</v>
      </c>
      <c r="AJ136" s="32">
        <v>1</v>
      </c>
      <c r="AK136" s="32">
        <v>1</v>
      </c>
      <c r="AL136" s="32">
        <v>1</v>
      </c>
      <c r="AM136" s="32">
        <v>1</v>
      </c>
      <c r="AN136" s="32">
        <v>1</v>
      </c>
      <c r="AO136" s="32">
        <v>1</v>
      </c>
      <c r="AP136" s="32">
        <v>1</v>
      </c>
      <c r="AQ136" s="32">
        <v>1</v>
      </c>
      <c r="AR136" s="32">
        <v>1</v>
      </c>
      <c r="AS136" s="32">
        <v>1</v>
      </c>
      <c r="AT136" s="32">
        <v>1</v>
      </c>
      <c r="AU136" s="32">
        <v>1</v>
      </c>
      <c r="AV136" s="32">
        <v>1</v>
      </c>
      <c r="AW136" s="32">
        <v>1</v>
      </c>
      <c r="AX136" s="32">
        <v>1</v>
      </c>
      <c r="AY136" s="32">
        <v>1</v>
      </c>
      <c r="AZ136" s="32">
        <v>1</v>
      </c>
      <c r="BA136" s="32">
        <v>1</v>
      </c>
      <c r="BB136" s="33">
        <v>1</v>
      </c>
      <c r="BC136" s="33">
        <v>1</v>
      </c>
      <c r="BD136" s="33">
        <v>1</v>
      </c>
      <c r="BE136" s="33">
        <v>1</v>
      </c>
      <c r="BF136" s="33">
        <v>1</v>
      </c>
      <c r="BG136" s="33">
        <v>1</v>
      </c>
      <c r="BH136" s="33">
        <v>1</v>
      </c>
      <c r="BI136" s="33">
        <v>1</v>
      </c>
      <c r="BJ136" s="33">
        <v>1</v>
      </c>
      <c r="BK136" s="33">
        <v>1</v>
      </c>
      <c r="BL136" s="33">
        <v>1</v>
      </c>
      <c r="BM136" s="33">
        <v>1</v>
      </c>
      <c r="BN136" s="33">
        <v>1</v>
      </c>
    </row>
    <row r="137" spans="1:66">
      <c r="A137" s="4"/>
      <c r="B137" s="6" t="s">
        <v>94</v>
      </c>
      <c r="C137" s="62">
        <f>C95*C108</f>
        <v>16</v>
      </c>
      <c r="D137" s="2">
        <f>IF(C137=1,0,D95*D108)</f>
        <v>1</v>
      </c>
      <c r="E137" s="32">
        <v>1</v>
      </c>
      <c r="F137" s="18">
        <f>C137*F150</f>
        <v>32</v>
      </c>
      <c r="G137" s="32">
        <v>1</v>
      </c>
      <c r="H137" s="18">
        <f>C137*H150</f>
        <v>32</v>
      </c>
      <c r="I137" s="32">
        <v>1</v>
      </c>
      <c r="J137" s="32">
        <v>1</v>
      </c>
      <c r="K137" s="32">
        <v>1</v>
      </c>
      <c r="L137" s="32">
        <v>1</v>
      </c>
      <c r="M137" s="32">
        <v>1</v>
      </c>
      <c r="N137" s="32">
        <v>1</v>
      </c>
      <c r="O137" s="32">
        <v>1</v>
      </c>
      <c r="P137" s="32">
        <v>1</v>
      </c>
      <c r="Q137" s="18">
        <f>C137*Q150</f>
        <v>64</v>
      </c>
      <c r="R137" s="32">
        <v>1</v>
      </c>
      <c r="S137" s="32">
        <v>1</v>
      </c>
      <c r="T137" s="32">
        <v>1</v>
      </c>
      <c r="U137" s="32">
        <v>1</v>
      </c>
      <c r="V137" s="32">
        <v>1</v>
      </c>
      <c r="W137" s="32">
        <v>1</v>
      </c>
      <c r="X137" s="32">
        <v>1</v>
      </c>
      <c r="Y137" s="32">
        <v>1</v>
      </c>
      <c r="Z137" s="32">
        <v>1</v>
      </c>
      <c r="AA137" s="32">
        <v>1</v>
      </c>
      <c r="AB137" s="32">
        <v>1</v>
      </c>
      <c r="AC137" s="32">
        <v>1</v>
      </c>
      <c r="AD137" s="32">
        <v>1</v>
      </c>
      <c r="AE137" s="32">
        <v>1</v>
      </c>
      <c r="AF137" s="32">
        <v>1</v>
      </c>
      <c r="AG137" s="32">
        <v>1</v>
      </c>
      <c r="AH137" s="32">
        <v>1</v>
      </c>
      <c r="AI137" s="32">
        <v>1</v>
      </c>
      <c r="AJ137" s="32">
        <v>1</v>
      </c>
      <c r="AK137" s="32">
        <v>1</v>
      </c>
      <c r="AL137" s="32">
        <v>1</v>
      </c>
      <c r="AM137" s="32">
        <v>1</v>
      </c>
      <c r="AN137" s="32">
        <v>1</v>
      </c>
      <c r="AO137" s="32">
        <v>1</v>
      </c>
      <c r="AP137" s="32">
        <v>1</v>
      </c>
      <c r="AQ137" s="32">
        <v>1</v>
      </c>
      <c r="AR137" s="32">
        <v>1</v>
      </c>
      <c r="AS137" s="32">
        <v>1</v>
      </c>
      <c r="AT137" s="32">
        <v>1</v>
      </c>
      <c r="AU137" s="32">
        <v>1</v>
      </c>
      <c r="AV137" s="32">
        <v>1</v>
      </c>
      <c r="AW137" s="32">
        <v>1</v>
      </c>
      <c r="AX137" s="32">
        <v>1</v>
      </c>
      <c r="AY137" s="32">
        <v>1</v>
      </c>
      <c r="AZ137" s="32">
        <v>1</v>
      </c>
      <c r="BA137" s="32">
        <v>1</v>
      </c>
      <c r="BB137" s="32">
        <v>1</v>
      </c>
      <c r="BC137" s="33">
        <v>1</v>
      </c>
      <c r="BD137" s="33">
        <v>1</v>
      </c>
      <c r="BE137" s="33">
        <v>1</v>
      </c>
      <c r="BF137" s="33">
        <v>1</v>
      </c>
      <c r="BG137" s="33">
        <v>1</v>
      </c>
      <c r="BH137" s="33">
        <v>1</v>
      </c>
      <c r="BI137" s="33">
        <v>1</v>
      </c>
      <c r="BJ137" s="33">
        <v>1</v>
      </c>
      <c r="BK137" s="33">
        <v>1</v>
      </c>
      <c r="BL137" s="33">
        <v>1</v>
      </c>
      <c r="BM137" s="33">
        <v>1</v>
      </c>
      <c r="BN137" s="33">
        <v>1</v>
      </c>
    </row>
    <row r="138" spans="1:66">
      <c r="A138" s="4"/>
      <c r="B138" s="6" t="s">
        <v>89</v>
      </c>
      <c r="C138" s="62">
        <f>C96*C108</f>
        <v>16</v>
      </c>
      <c r="D138" s="2">
        <f>IF(C138=1,0,D96*D108)</f>
        <v>1</v>
      </c>
      <c r="E138" s="32">
        <v>1</v>
      </c>
      <c r="F138" s="18">
        <f>C138*F150</f>
        <v>32</v>
      </c>
      <c r="G138" s="18">
        <f>C138*G150</f>
        <v>32</v>
      </c>
      <c r="H138" s="32">
        <v>1</v>
      </c>
      <c r="I138" s="32">
        <v>1</v>
      </c>
      <c r="J138" s="32">
        <v>1</v>
      </c>
      <c r="K138" s="32">
        <v>1</v>
      </c>
      <c r="L138" s="32">
        <v>1</v>
      </c>
      <c r="M138" s="32">
        <v>1</v>
      </c>
      <c r="N138" s="32">
        <v>1</v>
      </c>
      <c r="O138" s="32">
        <v>1</v>
      </c>
      <c r="P138" s="18">
        <f>C138*P150</f>
        <v>64</v>
      </c>
      <c r="Q138" s="32">
        <v>1</v>
      </c>
      <c r="R138" s="32">
        <v>1</v>
      </c>
      <c r="S138" s="32">
        <v>1</v>
      </c>
      <c r="T138" s="32">
        <v>1</v>
      </c>
      <c r="U138" s="32">
        <v>1</v>
      </c>
      <c r="V138" s="32">
        <v>1</v>
      </c>
      <c r="W138" s="32">
        <v>1</v>
      </c>
      <c r="X138" s="32">
        <v>1</v>
      </c>
      <c r="Y138" s="32">
        <v>1</v>
      </c>
      <c r="Z138" s="32">
        <v>1</v>
      </c>
      <c r="AA138" s="32">
        <v>1</v>
      </c>
      <c r="AB138" s="32">
        <v>1</v>
      </c>
      <c r="AC138" s="32">
        <v>1</v>
      </c>
      <c r="AD138" s="32">
        <v>1</v>
      </c>
      <c r="AE138" s="32">
        <v>1</v>
      </c>
      <c r="AF138" s="32">
        <v>1</v>
      </c>
      <c r="AG138" s="32">
        <v>1</v>
      </c>
      <c r="AH138" s="32">
        <v>1</v>
      </c>
      <c r="AI138" s="32">
        <v>1</v>
      </c>
      <c r="AJ138" s="32">
        <v>1</v>
      </c>
      <c r="AK138" s="32">
        <v>1</v>
      </c>
      <c r="AL138" s="32">
        <v>1</v>
      </c>
      <c r="AM138" s="32">
        <v>1</v>
      </c>
      <c r="AN138" s="32">
        <v>1</v>
      </c>
      <c r="AO138" s="32">
        <v>1</v>
      </c>
      <c r="AP138" s="32">
        <v>1</v>
      </c>
      <c r="AQ138" s="32">
        <v>1</v>
      </c>
      <c r="AR138" s="32">
        <v>1</v>
      </c>
      <c r="AS138" s="32">
        <v>1</v>
      </c>
      <c r="AT138" s="32">
        <v>1</v>
      </c>
      <c r="AU138" s="32">
        <v>1</v>
      </c>
      <c r="AV138" s="32">
        <v>1</v>
      </c>
      <c r="AW138" s="32">
        <v>1</v>
      </c>
      <c r="AX138" s="32">
        <v>1</v>
      </c>
      <c r="AY138" s="32">
        <v>1</v>
      </c>
      <c r="AZ138" s="32">
        <v>1</v>
      </c>
      <c r="BA138" s="32">
        <v>1</v>
      </c>
      <c r="BB138" s="32">
        <v>1</v>
      </c>
      <c r="BC138" s="32">
        <v>1</v>
      </c>
      <c r="BD138" s="33">
        <v>1</v>
      </c>
      <c r="BE138" s="33">
        <v>1</v>
      </c>
      <c r="BF138" s="33">
        <v>1</v>
      </c>
      <c r="BG138" s="33">
        <v>1</v>
      </c>
      <c r="BH138" s="33">
        <v>1</v>
      </c>
      <c r="BI138" s="33">
        <v>1</v>
      </c>
      <c r="BJ138" s="33">
        <v>1</v>
      </c>
      <c r="BK138" s="33">
        <v>1</v>
      </c>
      <c r="BL138" s="33">
        <v>1</v>
      </c>
      <c r="BM138" s="33">
        <v>1</v>
      </c>
      <c r="BN138" s="33">
        <v>1</v>
      </c>
    </row>
    <row r="139" spans="1:66">
      <c r="A139" s="4"/>
      <c r="B139" s="6" t="s">
        <v>68</v>
      </c>
      <c r="C139" s="62">
        <f>C99*C106</f>
        <v>16</v>
      </c>
      <c r="D139" s="2">
        <f>IF(C139=1,0,D99*D106)</f>
        <v>1</v>
      </c>
      <c r="E139" s="18">
        <f>C139*E150</f>
        <v>32</v>
      </c>
      <c r="F139" s="32">
        <v>1</v>
      </c>
      <c r="G139" s="32">
        <v>1</v>
      </c>
      <c r="H139" s="32">
        <v>1</v>
      </c>
      <c r="I139" s="32">
        <v>1</v>
      </c>
      <c r="J139" s="18">
        <f>C139*J150</f>
        <v>32</v>
      </c>
      <c r="K139" s="32">
        <v>1</v>
      </c>
      <c r="L139" s="32">
        <v>1</v>
      </c>
      <c r="M139" s="32">
        <v>1</v>
      </c>
      <c r="N139" s="32">
        <v>1</v>
      </c>
      <c r="O139" s="18">
        <f>C139*O150</f>
        <v>64</v>
      </c>
      <c r="P139" s="32">
        <v>1</v>
      </c>
      <c r="Q139" s="32">
        <v>1</v>
      </c>
      <c r="R139" s="32">
        <v>1</v>
      </c>
      <c r="S139" s="32">
        <v>1</v>
      </c>
      <c r="T139" s="32">
        <v>1</v>
      </c>
      <c r="U139" s="32">
        <v>1</v>
      </c>
      <c r="V139" s="32">
        <v>1</v>
      </c>
      <c r="W139" s="32">
        <v>1</v>
      </c>
      <c r="X139" s="32">
        <v>1</v>
      </c>
      <c r="Y139" s="32">
        <v>1</v>
      </c>
      <c r="Z139" s="32">
        <v>1</v>
      </c>
      <c r="AA139" s="32">
        <v>1</v>
      </c>
      <c r="AB139" s="32">
        <v>1</v>
      </c>
      <c r="AC139" s="32">
        <v>1</v>
      </c>
      <c r="AD139" s="32">
        <v>1</v>
      </c>
      <c r="AE139" s="32">
        <v>1</v>
      </c>
      <c r="AF139" s="32">
        <v>1</v>
      </c>
      <c r="AG139" s="32">
        <v>1</v>
      </c>
      <c r="AH139" s="32">
        <v>1</v>
      </c>
      <c r="AI139" s="32">
        <v>1</v>
      </c>
      <c r="AJ139" s="32">
        <v>1</v>
      </c>
      <c r="AK139" s="32">
        <v>1</v>
      </c>
      <c r="AL139" s="32">
        <v>1</v>
      </c>
      <c r="AM139" s="32">
        <v>1</v>
      </c>
      <c r="AN139" s="32">
        <v>1</v>
      </c>
      <c r="AO139" s="32">
        <v>1</v>
      </c>
      <c r="AP139" s="32">
        <v>1</v>
      </c>
      <c r="AQ139" s="32">
        <v>1</v>
      </c>
      <c r="AR139" s="32">
        <v>1</v>
      </c>
      <c r="AS139" s="32">
        <v>1</v>
      </c>
      <c r="AT139" s="32">
        <v>1</v>
      </c>
      <c r="AU139" s="32">
        <v>1</v>
      </c>
      <c r="AV139" s="32">
        <v>1</v>
      </c>
      <c r="AW139" s="32">
        <v>1</v>
      </c>
      <c r="AX139" s="32">
        <v>1</v>
      </c>
      <c r="AY139" s="32">
        <v>1</v>
      </c>
      <c r="AZ139" s="32">
        <v>1</v>
      </c>
      <c r="BA139" s="32">
        <v>1</v>
      </c>
      <c r="BB139" s="32">
        <v>1</v>
      </c>
      <c r="BC139" s="32">
        <v>1</v>
      </c>
      <c r="BD139" s="32">
        <v>1</v>
      </c>
      <c r="BE139" s="33">
        <v>1</v>
      </c>
      <c r="BF139" s="33">
        <v>1</v>
      </c>
      <c r="BG139" s="33">
        <v>1</v>
      </c>
      <c r="BH139" s="33">
        <v>1</v>
      </c>
      <c r="BI139" s="33">
        <v>1</v>
      </c>
      <c r="BJ139" s="33">
        <v>1</v>
      </c>
      <c r="BK139" s="33">
        <v>1</v>
      </c>
      <c r="BL139" s="33">
        <v>1</v>
      </c>
      <c r="BM139" s="33">
        <v>1</v>
      </c>
      <c r="BN139" s="33">
        <v>1</v>
      </c>
    </row>
    <row r="140" spans="1:66">
      <c r="A140" s="4"/>
      <c r="B140" s="6" t="s">
        <v>90</v>
      </c>
      <c r="C140" s="62">
        <f>C99*C107</f>
        <v>16</v>
      </c>
      <c r="D140" s="2">
        <f>IF(C140=1,0,D107*D99)</f>
        <v>1</v>
      </c>
      <c r="E140" s="18">
        <f>C140*E$150</f>
        <v>32</v>
      </c>
      <c r="F140" s="32">
        <v>1</v>
      </c>
      <c r="G140" s="32">
        <v>1</v>
      </c>
      <c r="H140" s="32">
        <v>1</v>
      </c>
      <c r="I140" s="18">
        <f>C140*I150</f>
        <v>32</v>
      </c>
      <c r="J140" s="32">
        <v>1</v>
      </c>
      <c r="K140" s="32">
        <v>1</v>
      </c>
      <c r="L140" s="32">
        <v>1</v>
      </c>
      <c r="M140" s="32">
        <v>1</v>
      </c>
      <c r="N140" s="18">
        <f>C140*N150</f>
        <v>64</v>
      </c>
      <c r="O140" s="32">
        <v>1</v>
      </c>
      <c r="P140" s="32">
        <v>1</v>
      </c>
      <c r="Q140" s="32">
        <v>1</v>
      </c>
      <c r="R140" s="32">
        <v>1</v>
      </c>
      <c r="S140" s="32">
        <v>1</v>
      </c>
      <c r="T140" s="32">
        <v>1</v>
      </c>
      <c r="U140" s="32">
        <v>1</v>
      </c>
      <c r="V140" s="32">
        <v>1</v>
      </c>
      <c r="W140" s="32">
        <v>1</v>
      </c>
      <c r="X140" s="32">
        <v>1</v>
      </c>
      <c r="Y140" s="32">
        <v>1</v>
      </c>
      <c r="Z140" s="32">
        <v>1</v>
      </c>
      <c r="AA140" s="32">
        <v>1</v>
      </c>
      <c r="AB140" s="32">
        <v>1</v>
      </c>
      <c r="AC140" s="32">
        <v>1</v>
      </c>
      <c r="AD140" s="32">
        <v>1</v>
      </c>
      <c r="AE140" s="32">
        <v>1</v>
      </c>
      <c r="AF140" s="32">
        <v>1</v>
      </c>
      <c r="AG140" s="32">
        <v>1</v>
      </c>
      <c r="AH140" s="32">
        <v>1</v>
      </c>
      <c r="AI140" s="32">
        <v>1</v>
      </c>
      <c r="AJ140" s="32">
        <v>1</v>
      </c>
      <c r="AK140" s="32">
        <v>1</v>
      </c>
      <c r="AL140" s="32">
        <v>1</v>
      </c>
      <c r="AM140" s="32">
        <v>1</v>
      </c>
      <c r="AN140" s="32">
        <v>1</v>
      </c>
      <c r="AO140" s="32">
        <v>1</v>
      </c>
      <c r="AP140" s="32">
        <v>1</v>
      </c>
      <c r="AQ140" s="32">
        <v>1</v>
      </c>
      <c r="AR140" s="32">
        <v>1</v>
      </c>
      <c r="AS140" s="32">
        <v>1</v>
      </c>
      <c r="AT140" s="32">
        <v>1</v>
      </c>
      <c r="AU140" s="32">
        <v>1</v>
      </c>
      <c r="AV140" s="32">
        <v>1</v>
      </c>
      <c r="AW140" s="32">
        <v>1</v>
      </c>
      <c r="AX140" s="32">
        <v>1</v>
      </c>
      <c r="AY140" s="32">
        <v>1</v>
      </c>
      <c r="AZ140" s="32">
        <v>1</v>
      </c>
      <c r="BA140" s="32">
        <v>1</v>
      </c>
      <c r="BB140" s="32">
        <v>1</v>
      </c>
      <c r="BC140" s="32">
        <v>1</v>
      </c>
      <c r="BD140" s="32">
        <v>1</v>
      </c>
      <c r="BE140" s="32">
        <v>1</v>
      </c>
      <c r="BF140" s="33">
        <v>1</v>
      </c>
      <c r="BG140" s="33">
        <v>1</v>
      </c>
      <c r="BH140" s="33">
        <v>1</v>
      </c>
      <c r="BI140" s="33">
        <v>1</v>
      </c>
      <c r="BJ140" s="33">
        <v>1</v>
      </c>
      <c r="BK140" s="33">
        <v>1</v>
      </c>
      <c r="BL140" s="33">
        <v>1</v>
      </c>
      <c r="BM140" s="33">
        <v>1</v>
      </c>
      <c r="BN140" s="33">
        <v>1</v>
      </c>
    </row>
    <row r="141" spans="1:66">
      <c r="A141" s="4"/>
      <c r="B141" s="6" t="s">
        <v>91</v>
      </c>
      <c r="C141" s="62">
        <f>C99*C108</f>
        <v>16</v>
      </c>
      <c r="D141" s="2">
        <f>IF(C141=1,0,D99*D108)</f>
        <v>1</v>
      </c>
      <c r="E141" s="18">
        <f>C141*E$150</f>
        <v>32</v>
      </c>
      <c r="F141" s="32">
        <v>1</v>
      </c>
      <c r="G141" s="32">
        <v>1</v>
      </c>
      <c r="H141" s="18">
        <f>C141*H150</f>
        <v>32</v>
      </c>
      <c r="I141" s="32">
        <v>1</v>
      </c>
      <c r="J141" s="32">
        <v>1</v>
      </c>
      <c r="K141" s="32">
        <v>1</v>
      </c>
      <c r="L141" s="32">
        <v>1</v>
      </c>
      <c r="M141" s="18">
        <f>C141*M150</f>
        <v>64</v>
      </c>
      <c r="N141" s="32">
        <v>1</v>
      </c>
      <c r="O141" s="32">
        <v>1</v>
      </c>
      <c r="P141" s="32">
        <v>1</v>
      </c>
      <c r="Q141" s="32">
        <v>1</v>
      </c>
      <c r="R141" s="32">
        <v>1</v>
      </c>
      <c r="S141" s="32">
        <v>1</v>
      </c>
      <c r="T141" s="32">
        <v>1</v>
      </c>
      <c r="U141" s="32">
        <v>1</v>
      </c>
      <c r="V141" s="32">
        <v>1</v>
      </c>
      <c r="W141" s="32">
        <v>1</v>
      </c>
      <c r="X141" s="32">
        <v>1</v>
      </c>
      <c r="Y141" s="32">
        <v>1</v>
      </c>
      <c r="Z141" s="32">
        <v>1</v>
      </c>
      <c r="AA141" s="32">
        <v>1</v>
      </c>
      <c r="AB141" s="32">
        <v>1</v>
      </c>
      <c r="AC141" s="32">
        <v>1</v>
      </c>
      <c r="AD141" s="32">
        <v>1</v>
      </c>
      <c r="AE141" s="32">
        <v>1</v>
      </c>
      <c r="AF141" s="32">
        <v>1</v>
      </c>
      <c r="AG141" s="32">
        <v>1</v>
      </c>
      <c r="AH141" s="32">
        <v>1</v>
      </c>
      <c r="AI141" s="32">
        <v>1</v>
      </c>
      <c r="AJ141" s="32">
        <v>1</v>
      </c>
      <c r="AK141" s="32">
        <v>1</v>
      </c>
      <c r="AL141" s="32">
        <v>1</v>
      </c>
      <c r="AM141" s="32">
        <v>1</v>
      </c>
      <c r="AN141" s="32">
        <v>1</v>
      </c>
      <c r="AO141" s="32">
        <v>1</v>
      </c>
      <c r="AP141" s="32">
        <v>1</v>
      </c>
      <c r="AQ141" s="32">
        <v>1</v>
      </c>
      <c r="AR141" s="32">
        <v>1</v>
      </c>
      <c r="AS141" s="32">
        <v>1</v>
      </c>
      <c r="AT141" s="32">
        <v>1</v>
      </c>
      <c r="AU141" s="32">
        <v>1</v>
      </c>
      <c r="AV141" s="32">
        <v>1</v>
      </c>
      <c r="AW141" s="32">
        <v>1</v>
      </c>
      <c r="AX141" s="32">
        <v>1</v>
      </c>
      <c r="AY141" s="32">
        <v>1</v>
      </c>
      <c r="AZ141" s="32">
        <v>1</v>
      </c>
      <c r="BA141" s="32">
        <v>1</v>
      </c>
      <c r="BB141" s="32">
        <v>1</v>
      </c>
      <c r="BC141" s="32">
        <v>1</v>
      </c>
      <c r="BD141" s="32">
        <v>1</v>
      </c>
      <c r="BE141" s="32">
        <v>1</v>
      </c>
      <c r="BF141" s="32">
        <v>1</v>
      </c>
      <c r="BG141" s="33">
        <v>1</v>
      </c>
      <c r="BH141" s="33">
        <v>1</v>
      </c>
      <c r="BI141" s="33">
        <v>1</v>
      </c>
      <c r="BJ141" s="33">
        <v>1</v>
      </c>
      <c r="BK141" s="33">
        <v>1</v>
      </c>
      <c r="BL141" s="33">
        <v>1</v>
      </c>
      <c r="BM141" s="33">
        <v>1</v>
      </c>
      <c r="BN141" s="33">
        <v>1</v>
      </c>
    </row>
    <row r="142" spans="1:66">
      <c r="A142" s="4"/>
      <c r="B142" s="6" t="s">
        <v>92</v>
      </c>
      <c r="C142" s="62">
        <f>C100*C108</f>
        <v>16</v>
      </c>
      <c r="D142" s="2">
        <f>IF(C142=1,0,D100*D108)</f>
        <v>1</v>
      </c>
      <c r="E142" s="18">
        <f>C142*E$150</f>
        <v>32</v>
      </c>
      <c r="F142" s="32">
        <v>1</v>
      </c>
      <c r="G142" s="18">
        <f>C142*G150</f>
        <v>32</v>
      </c>
      <c r="H142" s="32">
        <v>1</v>
      </c>
      <c r="I142" s="32">
        <v>1</v>
      </c>
      <c r="J142" s="32">
        <v>1</v>
      </c>
      <c r="K142" s="32">
        <v>1</v>
      </c>
      <c r="L142" s="18">
        <f>C142*L150</f>
        <v>64</v>
      </c>
      <c r="M142" s="32">
        <v>1</v>
      </c>
      <c r="N142" s="32">
        <v>1</v>
      </c>
      <c r="O142" s="32">
        <v>1</v>
      </c>
      <c r="P142" s="32">
        <v>1</v>
      </c>
      <c r="Q142" s="32">
        <v>1</v>
      </c>
      <c r="R142" s="32">
        <v>1</v>
      </c>
      <c r="S142" s="32">
        <v>1</v>
      </c>
      <c r="T142" s="32">
        <v>1</v>
      </c>
      <c r="U142" s="32">
        <v>1</v>
      </c>
      <c r="V142" s="32">
        <v>1</v>
      </c>
      <c r="W142" s="32">
        <v>1</v>
      </c>
      <c r="X142" s="32">
        <v>1</v>
      </c>
      <c r="Y142" s="32">
        <v>1</v>
      </c>
      <c r="Z142" s="32">
        <v>1</v>
      </c>
      <c r="AA142" s="32">
        <v>1</v>
      </c>
      <c r="AB142" s="32">
        <v>1</v>
      </c>
      <c r="AC142" s="32">
        <v>1</v>
      </c>
      <c r="AD142" s="32">
        <v>1</v>
      </c>
      <c r="AE142" s="32">
        <v>1</v>
      </c>
      <c r="AF142" s="32">
        <v>1</v>
      </c>
      <c r="AG142" s="32">
        <v>1</v>
      </c>
      <c r="AH142" s="32">
        <v>1</v>
      </c>
      <c r="AI142" s="32">
        <v>1</v>
      </c>
      <c r="AJ142" s="32">
        <v>1</v>
      </c>
      <c r="AK142" s="32">
        <v>1</v>
      </c>
      <c r="AL142" s="32">
        <v>1</v>
      </c>
      <c r="AM142" s="32">
        <v>1</v>
      </c>
      <c r="AN142" s="32">
        <v>1</v>
      </c>
      <c r="AO142" s="32">
        <v>1</v>
      </c>
      <c r="AP142" s="32">
        <v>1</v>
      </c>
      <c r="AQ142" s="32">
        <v>1</v>
      </c>
      <c r="AR142" s="32">
        <v>1</v>
      </c>
      <c r="AS142" s="32">
        <v>1</v>
      </c>
      <c r="AT142" s="32">
        <v>1</v>
      </c>
      <c r="AU142" s="32">
        <v>1</v>
      </c>
      <c r="AV142" s="32">
        <v>1</v>
      </c>
      <c r="AW142" s="32">
        <v>1</v>
      </c>
      <c r="AX142" s="32">
        <v>1</v>
      </c>
      <c r="AY142" s="32">
        <v>1</v>
      </c>
      <c r="AZ142" s="32">
        <v>1</v>
      </c>
      <c r="BA142" s="32">
        <v>1</v>
      </c>
      <c r="BB142" s="32">
        <v>1</v>
      </c>
      <c r="BC142" s="32">
        <v>1</v>
      </c>
      <c r="BD142" s="32">
        <v>1</v>
      </c>
      <c r="BE142" s="32">
        <v>1</v>
      </c>
      <c r="BF142" s="32">
        <v>1</v>
      </c>
      <c r="BG142" s="32">
        <v>1</v>
      </c>
      <c r="BH142" s="33">
        <v>1</v>
      </c>
      <c r="BI142" s="33">
        <v>1</v>
      </c>
      <c r="BJ142" s="33">
        <v>1</v>
      </c>
      <c r="BK142" s="33">
        <v>1</v>
      </c>
      <c r="BL142" s="33">
        <v>1</v>
      </c>
      <c r="BM142" s="33">
        <v>1</v>
      </c>
      <c r="BN142" s="33">
        <v>1</v>
      </c>
    </row>
    <row r="143" spans="1:66">
      <c r="A143" s="4"/>
      <c r="B143" s="6" t="s">
        <v>93</v>
      </c>
      <c r="C143" s="62">
        <f>C103*C108</f>
        <v>16</v>
      </c>
      <c r="D143" s="2">
        <f>IF(C143=1,0,D103*D108)</f>
        <v>1</v>
      </c>
      <c r="E143" s="18">
        <f>C143*E$150</f>
        <v>32</v>
      </c>
      <c r="F143" s="18">
        <f>C143*F150</f>
        <v>32</v>
      </c>
      <c r="G143" s="32">
        <v>1</v>
      </c>
      <c r="H143" s="32">
        <v>1</v>
      </c>
      <c r="I143" s="32">
        <v>1</v>
      </c>
      <c r="J143" s="32">
        <v>1</v>
      </c>
      <c r="K143" s="18">
        <f>C143*K150</f>
        <v>64</v>
      </c>
      <c r="L143" s="32">
        <v>1</v>
      </c>
      <c r="M143" s="32">
        <v>1</v>
      </c>
      <c r="N143" s="32">
        <v>1</v>
      </c>
      <c r="O143" s="32">
        <v>1</v>
      </c>
      <c r="P143" s="32">
        <v>1</v>
      </c>
      <c r="Q143" s="32">
        <v>1</v>
      </c>
      <c r="R143" s="32">
        <v>1</v>
      </c>
      <c r="S143" s="32">
        <v>1</v>
      </c>
      <c r="T143" s="32">
        <v>1</v>
      </c>
      <c r="U143" s="32">
        <v>1</v>
      </c>
      <c r="V143" s="32">
        <v>1</v>
      </c>
      <c r="W143" s="32">
        <v>1</v>
      </c>
      <c r="X143" s="32">
        <v>1</v>
      </c>
      <c r="Y143" s="32">
        <v>1</v>
      </c>
      <c r="Z143" s="32">
        <v>1</v>
      </c>
      <c r="AA143" s="32">
        <v>1</v>
      </c>
      <c r="AB143" s="32">
        <v>1</v>
      </c>
      <c r="AC143" s="32">
        <v>1</v>
      </c>
      <c r="AD143" s="32">
        <v>1</v>
      </c>
      <c r="AE143" s="32">
        <v>1</v>
      </c>
      <c r="AF143" s="32">
        <v>1</v>
      </c>
      <c r="AG143" s="32">
        <v>1</v>
      </c>
      <c r="AH143" s="32">
        <v>1</v>
      </c>
      <c r="AI143" s="32">
        <v>1</v>
      </c>
      <c r="AJ143" s="32">
        <v>1</v>
      </c>
      <c r="AK143" s="32">
        <v>1</v>
      </c>
      <c r="AL143" s="32">
        <v>1</v>
      </c>
      <c r="AM143" s="32">
        <v>1</v>
      </c>
      <c r="AN143" s="32">
        <v>1</v>
      </c>
      <c r="AO143" s="32">
        <v>1</v>
      </c>
      <c r="AP143" s="32">
        <v>1</v>
      </c>
      <c r="AQ143" s="32">
        <v>1</v>
      </c>
      <c r="AR143" s="32">
        <v>1</v>
      </c>
      <c r="AS143" s="32">
        <v>1</v>
      </c>
      <c r="AT143" s="32">
        <v>1</v>
      </c>
      <c r="AU143" s="32">
        <v>1</v>
      </c>
      <c r="AV143" s="32">
        <v>1</v>
      </c>
      <c r="AW143" s="32">
        <v>1</v>
      </c>
      <c r="AX143" s="32">
        <v>1</v>
      </c>
      <c r="AY143" s="32">
        <v>1</v>
      </c>
      <c r="AZ143" s="32">
        <v>1</v>
      </c>
      <c r="BA143" s="32">
        <v>1</v>
      </c>
      <c r="BB143" s="32">
        <v>1</v>
      </c>
      <c r="BC143" s="32">
        <v>1</v>
      </c>
      <c r="BD143" s="32">
        <v>1</v>
      </c>
      <c r="BE143" s="32">
        <v>1</v>
      </c>
      <c r="BF143" s="32">
        <v>1</v>
      </c>
      <c r="BG143" s="32">
        <v>1</v>
      </c>
      <c r="BH143" s="32">
        <v>1</v>
      </c>
      <c r="BI143" s="33">
        <v>1</v>
      </c>
      <c r="BJ143" s="33">
        <v>1</v>
      </c>
      <c r="BK143" s="33">
        <v>1</v>
      </c>
      <c r="BL143" s="33">
        <v>1</v>
      </c>
      <c r="BM143" s="33">
        <v>1</v>
      </c>
      <c r="BN143" s="33">
        <v>1</v>
      </c>
    </row>
    <row r="144" spans="1:66">
      <c r="A144" s="4"/>
      <c r="B144" s="6" t="s">
        <v>95</v>
      </c>
      <c r="C144" s="62">
        <f>C109*C106</f>
        <v>32</v>
      </c>
      <c r="D144" s="2">
        <f>IF(C144=1,0,D109*D106)</f>
        <v>1</v>
      </c>
      <c r="E144" s="32">
        <v>1</v>
      </c>
      <c r="F144" s="32">
        <v>1</v>
      </c>
      <c r="G144" s="32">
        <v>1</v>
      </c>
      <c r="H144" s="32">
        <v>1</v>
      </c>
      <c r="I144" s="32">
        <v>1</v>
      </c>
      <c r="J144" s="18">
        <f>C144*J150</f>
        <v>64</v>
      </c>
      <c r="K144" s="32">
        <v>1</v>
      </c>
      <c r="L144" s="32">
        <v>1</v>
      </c>
      <c r="M144" s="32">
        <v>1</v>
      </c>
      <c r="N144" s="32">
        <v>1</v>
      </c>
      <c r="O144" s="32">
        <v>1</v>
      </c>
      <c r="P144" s="32">
        <v>1</v>
      </c>
      <c r="Q144" s="32">
        <v>1</v>
      </c>
      <c r="R144" s="32">
        <v>1</v>
      </c>
      <c r="S144" s="32">
        <v>1</v>
      </c>
      <c r="T144" s="32">
        <v>1</v>
      </c>
      <c r="U144" s="32">
        <v>1</v>
      </c>
      <c r="V144" s="32">
        <v>1</v>
      </c>
      <c r="W144" s="32">
        <v>1</v>
      </c>
      <c r="X144" s="32">
        <v>1</v>
      </c>
      <c r="Y144" s="32">
        <v>1</v>
      </c>
      <c r="Z144" s="32">
        <v>1</v>
      </c>
      <c r="AA144" s="32">
        <v>1</v>
      </c>
      <c r="AB144" s="32">
        <v>1</v>
      </c>
      <c r="AC144" s="32">
        <v>1</v>
      </c>
      <c r="AD144" s="32">
        <v>1</v>
      </c>
      <c r="AE144" s="32">
        <v>1</v>
      </c>
      <c r="AF144" s="32">
        <v>1</v>
      </c>
      <c r="AG144" s="32">
        <v>1</v>
      </c>
      <c r="AH144" s="32">
        <v>1</v>
      </c>
      <c r="AI144" s="32">
        <v>1</v>
      </c>
      <c r="AJ144" s="32">
        <v>1</v>
      </c>
      <c r="AK144" s="32">
        <v>1</v>
      </c>
      <c r="AL144" s="32">
        <v>1</v>
      </c>
      <c r="AM144" s="32">
        <v>1</v>
      </c>
      <c r="AN144" s="32">
        <v>1</v>
      </c>
      <c r="AO144" s="32">
        <v>1</v>
      </c>
      <c r="AP144" s="32">
        <v>1</v>
      </c>
      <c r="AQ144" s="32">
        <v>1</v>
      </c>
      <c r="AR144" s="32">
        <v>1</v>
      </c>
      <c r="AS144" s="32">
        <v>1</v>
      </c>
      <c r="AT144" s="32">
        <v>1</v>
      </c>
      <c r="AU144" s="32">
        <v>1</v>
      </c>
      <c r="AV144" s="32">
        <v>1</v>
      </c>
      <c r="AW144" s="32">
        <v>1</v>
      </c>
      <c r="AX144" s="32">
        <v>1</v>
      </c>
      <c r="AY144" s="32">
        <v>1</v>
      </c>
      <c r="AZ144" s="32">
        <v>1</v>
      </c>
      <c r="BA144" s="32">
        <v>1</v>
      </c>
      <c r="BB144" s="32">
        <v>1</v>
      </c>
      <c r="BC144" s="32">
        <v>1</v>
      </c>
      <c r="BD144" s="32">
        <v>1</v>
      </c>
      <c r="BE144" s="32">
        <v>1</v>
      </c>
      <c r="BF144" s="32">
        <v>1</v>
      </c>
      <c r="BG144" s="32">
        <v>1</v>
      </c>
      <c r="BH144" s="32">
        <v>1</v>
      </c>
      <c r="BI144" s="32">
        <v>1</v>
      </c>
      <c r="BJ144" s="33">
        <v>1</v>
      </c>
      <c r="BK144" s="33">
        <v>1</v>
      </c>
      <c r="BL144" s="33">
        <v>1</v>
      </c>
      <c r="BM144" s="33">
        <v>1</v>
      </c>
      <c r="BN144" s="33">
        <v>1</v>
      </c>
    </row>
    <row r="145" spans="1:129">
      <c r="A145" s="4"/>
      <c r="B145" s="6" t="s">
        <v>96</v>
      </c>
      <c r="C145" s="62">
        <f>C109*C107</f>
        <v>32</v>
      </c>
      <c r="D145" s="2">
        <f>IF(C145=1,0,D109*D107)</f>
        <v>1</v>
      </c>
      <c r="E145" s="32">
        <v>1</v>
      </c>
      <c r="F145" s="32">
        <v>1</v>
      </c>
      <c r="G145" s="32">
        <v>1</v>
      </c>
      <c r="H145" s="32">
        <v>1</v>
      </c>
      <c r="I145" s="18">
        <f>C145*I150</f>
        <v>64</v>
      </c>
      <c r="J145" s="32">
        <v>1</v>
      </c>
      <c r="K145" s="32">
        <v>1</v>
      </c>
      <c r="L145" s="32">
        <v>1</v>
      </c>
      <c r="M145" s="32">
        <v>1</v>
      </c>
      <c r="N145" s="32">
        <v>1</v>
      </c>
      <c r="O145" s="32">
        <v>1</v>
      </c>
      <c r="P145" s="32">
        <v>1</v>
      </c>
      <c r="Q145" s="32">
        <v>1</v>
      </c>
      <c r="R145" s="32">
        <v>1</v>
      </c>
      <c r="S145" s="32">
        <v>1</v>
      </c>
      <c r="T145" s="32">
        <v>1</v>
      </c>
      <c r="U145" s="32">
        <v>1</v>
      </c>
      <c r="V145" s="32">
        <v>1</v>
      </c>
      <c r="W145" s="32">
        <v>1</v>
      </c>
      <c r="X145" s="32">
        <v>1</v>
      </c>
      <c r="Y145" s="32">
        <v>1</v>
      </c>
      <c r="Z145" s="32">
        <v>1</v>
      </c>
      <c r="AA145" s="32">
        <v>1</v>
      </c>
      <c r="AB145" s="32">
        <v>1</v>
      </c>
      <c r="AC145" s="32">
        <v>1</v>
      </c>
      <c r="AD145" s="32">
        <v>1</v>
      </c>
      <c r="AE145" s="32">
        <v>1</v>
      </c>
      <c r="AF145" s="32">
        <v>1</v>
      </c>
      <c r="AG145" s="32">
        <v>1</v>
      </c>
      <c r="AH145" s="32">
        <v>1</v>
      </c>
      <c r="AI145" s="32">
        <v>1</v>
      </c>
      <c r="AJ145" s="32">
        <v>1</v>
      </c>
      <c r="AK145" s="32">
        <v>1</v>
      </c>
      <c r="AL145" s="32">
        <v>1</v>
      </c>
      <c r="AM145" s="32">
        <v>1</v>
      </c>
      <c r="AN145" s="32">
        <v>1</v>
      </c>
      <c r="AO145" s="32">
        <v>1</v>
      </c>
      <c r="AP145" s="32">
        <v>1</v>
      </c>
      <c r="AQ145" s="32">
        <v>1</v>
      </c>
      <c r="AR145" s="32">
        <v>1</v>
      </c>
      <c r="AS145" s="32">
        <v>1</v>
      </c>
      <c r="AT145" s="32">
        <v>1</v>
      </c>
      <c r="AU145" s="32">
        <v>1</v>
      </c>
      <c r="AV145" s="32">
        <v>1</v>
      </c>
      <c r="AW145" s="32">
        <v>1</v>
      </c>
      <c r="AX145" s="32">
        <v>1</v>
      </c>
      <c r="AY145" s="32">
        <v>1</v>
      </c>
      <c r="AZ145" s="32">
        <v>1</v>
      </c>
      <c r="BA145" s="32">
        <v>1</v>
      </c>
      <c r="BB145" s="32">
        <v>1</v>
      </c>
      <c r="BC145" s="32">
        <v>1</v>
      </c>
      <c r="BD145" s="32">
        <v>1</v>
      </c>
      <c r="BE145" s="32">
        <v>1</v>
      </c>
      <c r="BF145" s="32">
        <v>1</v>
      </c>
      <c r="BG145" s="32">
        <v>1</v>
      </c>
      <c r="BH145" s="32">
        <v>1</v>
      </c>
      <c r="BI145" s="32">
        <v>1</v>
      </c>
      <c r="BJ145" s="32">
        <v>1</v>
      </c>
      <c r="BK145" s="33">
        <v>1</v>
      </c>
      <c r="BL145" s="33">
        <v>1</v>
      </c>
      <c r="BM145" s="33">
        <v>1</v>
      </c>
      <c r="BN145" s="33">
        <v>1</v>
      </c>
    </row>
    <row r="146" spans="1:129">
      <c r="A146" s="4"/>
      <c r="B146" s="6" t="s">
        <v>98</v>
      </c>
      <c r="C146" s="62">
        <f>C109*C108</f>
        <v>32</v>
      </c>
      <c r="D146" s="2">
        <f>IF(C146=1,0,D109*D108)</f>
        <v>1</v>
      </c>
      <c r="E146" s="32">
        <v>1</v>
      </c>
      <c r="F146" s="32">
        <v>1</v>
      </c>
      <c r="G146" s="32">
        <v>1</v>
      </c>
      <c r="H146" s="18">
        <f>C146*H150</f>
        <v>64</v>
      </c>
      <c r="I146" s="32">
        <v>1</v>
      </c>
      <c r="J146" s="32">
        <v>1</v>
      </c>
      <c r="K146" s="32">
        <v>1</v>
      </c>
      <c r="L146" s="32">
        <v>1</v>
      </c>
      <c r="M146" s="32">
        <v>1</v>
      </c>
      <c r="N146" s="32">
        <v>1</v>
      </c>
      <c r="O146" s="32">
        <v>1</v>
      </c>
      <c r="P146" s="32">
        <v>1</v>
      </c>
      <c r="Q146" s="32">
        <v>1</v>
      </c>
      <c r="R146" s="32">
        <v>1</v>
      </c>
      <c r="S146" s="32">
        <v>1</v>
      </c>
      <c r="T146" s="32">
        <v>1</v>
      </c>
      <c r="U146" s="32">
        <v>1</v>
      </c>
      <c r="V146" s="32">
        <v>1</v>
      </c>
      <c r="W146" s="32">
        <v>1</v>
      </c>
      <c r="X146" s="32">
        <v>1</v>
      </c>
      <c r="Y146" s="32">
        <v>1</v>
      </c>
      <c r="Z146" s="32">
        <v>1</v>
      </c>
      <c r="AA146" s="32">
        <v>1</v>
      </c>
      <c r="AB146" s="32">
        <v>1</v>
      </c>
      <c r="AC146" s="32">
        <v>1</v>
      </c>
      <c r="AD146" s="32">
        <v>1</v>
      </c>
      <c r="AE146" s="32">
        <v>1</v>
      </c>
      <c r="AF146" s="32">
        <v>1</v>
      </c>
      <c r="AG146" s="32">
        <v>1</v>
      </c>
      <c r="AH146" s="32">
        <v>1</v>
      </c>
      <c r="AI146" s="32">
        <v>1</v>
      </c>
      <c r="AJ146" s="32">
        <v>1</v>
      </c>
      <c r="AK146" s="32">
        <v>1</v>
      </c>
      <c r="AL146" s="32">
        <v>1</v>
      </c>
      <c r="AM146" s="32">
        <v>1</v>
      </c>
      <c r="AN146" s="32">
        <v>1</v>
      </c>
      <c r="AO146" s="32">
        <v>1</v>
      </c>
      <c r="AP146" s="32">
        <v>1</v>
      </c>
      <c r="AQ146" s="32">
        <v>1</v>
      </c>
      <c r="AR146" s="32">
        <v>1</v>
      </c>
      <c r="AS146" s="32">
        <v>1</v>
      </c>
      <c r="AT146" s="32">
        <v>1</v>
      </c>
      <c r="AU146" s="32">
        <v>1</v>
      </c>
      <c r="AV146" s="32">
        <v>1</v>
      </c>
      <c r="AW146" s="32">
        <v>1</v>
      </c>
      <c r="AX146" s="32">
        <v>1</v>
      </c>
      <c r="AY146" s="32">
        <v>1</v>
      </c>
      <c r="AZ146" s="32">
        <v>1</v>
      </c>
      <c r="BA146" s="32">
        <v>1</v>
      </c>
      <c r="BB146" s="32">
        <v>1</v>
      </c>
      <c r="BC146" s="32">
        <v>1</v>
      </c>
      <c r="BD146" s="32">
        <v>1</v>
      </c>
      <c r="BE146" s="32">
        <v>1</v>
      </c>
      <c r="BF146" s="32">
        <v>1</v>
      </c>
      <c r="BG146" s="32">
        <v>1</v>
      </c>
      <c r="BH146" s="32">
        <v>1</v>
      </c>
      <c r="BI146" s="32">
        <v>1</v>
      </c>
      <c r="BJ146" s="32">
        <v>1</v>
      </c>
      <c r="BK146" s="32">
        <v>1</v>
      </c>
      <c r="BL146" s="33">
        <v>1</v>
      </c>
      <c r="BM146" s="33">
        <v>1</v>
      </c>
      <c r="BN146" s="33">
        <v>1</v>
      </c>
    </row>
    <row r="147" spans="1:129">
      <c r="A147" s="4"/>
      <c r="B147" s="6" t="s">
        <v>99</v>
      </c>
      <c r="C147" s="62">
        <f>C110*C108</f>
        <v>32</v>
      </c>
      <c r="D147" s="2">
        <f>IF(C147=1,0,D110*D108)</f>
        <v>1</v>
      </c>
      <c r="E147" s="32">
        <v>1</v>
      </c>
      <c r="F147" s="32">
        <v>1</v>
      </c>
      <c r="G147" s="18">
        <f>C147*G150</f>
        <v>64</v>
      </c>
      <c r="H147" s="32">
        <v>1</v>
      </c>
      <c r="I147" s="32">
        <v>1</v>
      </c>
      <c r="J147" s="32">
        <v>1</v>
      </c>
      <c r="K147" s="32">
        <v>1</v>
      </c>
      <c r="L147" s="32">
        <v>1</v>
      </c>
      <c r="M147" s="32">
        <v>1</v>
      </c>
      <c r="N147" s="32">
        <v>1</v>
      </c>
      <c r="O147" s="32">
        <v>1</v>
      </c>
      <c r="P147" s="32">
        <v>1</v>
      </c>
      <c r="Q147" s="32">
        <v>1</v>
      </c>
      <c r="R147" s="32">
        <v>1</v>
      </c>
      <c r="S147" s="32">
        <v>1</v>
      </c>
      <c r="T147" s="32">
        <v>1</v>
      </c>
      <c r="U147" s="32">
        <v>1</v>
      </c>
      <c r="V147" s="32">
        <v>1</v>
      </c>
      <c r="W147" s="32">
        <v>1</v>
      </c>
      <c r="X147" s="32">
        <v>1</v>
      </c>
      <c r="Y147" s="32">
        <v>1</v>
      </c>
      <c r="Z147" s="32">
        <v>1</v>
      </c>
      <c r="AA147" s="32">
        <v>1</v>
      </c>
      <c r="AB147" s="32">
        <v>1</v>
      </c>
      <c r="AC147" s="32">
        <v>1</v>
      </c>
      <c r="AD147" s="32">
        <v>1</v>
      </c>
      <c r="AE147" s="32">
        <v>1</v>
      </c>
      <c r="AF147" s="32">
        <v>1</v>
      </c>
      <c r="AG147" s="32">
        <v>1</v>
      </c>
      <c r="AH147" s="32">
        <v>1</v>
      </c>
      <c r="AI147" s="32">
        <v>1</v>
      </c>
      <c r="AJ147" s="32">
        <v>1</v>
      </c>
      <c r="AK147" s="32">
        <v>1</v>
      </c>
      <c r="AL147" s="32">
        <v>1</v>
      </c>
      <c r="AM147" s="32">
        <v>1</v>
      </c>
      <c r="AN147" s="32">
        <v>1</v>
      </c>
      <c r="AO147" s="32">
        <v>1</v>
      </c>
      <c r="AP147" s="32">
        <v>1</v>
      </c>
      <c r="AQ147" s="32">
        <v>1</v>
      </c>
      <c r="AR147" s="32">
        <v>1</v>
      </c>
      <c r="AS147" s="32">
        <v>1</v>
      </c>
      <c r="AT147" s="32">
        <v>1</v>
      </c>
      <c r="AU147" s="32">
        <v>1</v>
      </c>
      <c r="AV147" s="32">
        <v>1</v>
      </c>
      <c r="AW147" s="32">
        <v>1</v>
      </c>
      <c r="AX147" s="32">
        <v>1</v>
      </c>
      <c r="AY147" s="32">
        <v>1</v>
      </c>
      <c r="AZ147" s="32">
        <v>1</v>
      </c>
      <c r="BA147" s="32">
        <v>1</v>
      </c>
      <c r="BB147" s="32">
        <v>1</v>
      </c>
      <c r="BC147" s="32">
        <v>1</v>
      </c>
      <c r="BD147" s="32">
        <v>1</v>
      </c>
      <c r="BE147" s="32">
        <v>1</v>
      </c>
      <c r="BF147" s="32">
        <v>1</v>
      </c>
      <c r="BG147" s="32">
        <v>1</v>
      </c>
      <c r="BH147" s="32">
        <v>1</v>
      </c>
      <c r="BI147" s="32">
        <v>1</v>
      </c>
      <c r="BJ147" s="32">
        <v>1</v>
      </c>
      <c r="BK147" s="32">
        <v>1</v>
      </c>
      <c r="BL147" s="32">
        <v>1</v>
      </c>
      <c r="BM147" s="33">
        <v>1</v>
      </c>
      <c r="BN147" s="33">
        <v>1</v>
      </c>
    </row>
    <row r="148" spans="1:129">
      <c r="A148" s="4"/>
      <c r="B148" s="6" t="s">
        <v>100</v>
      </c>
      <c r="C148" s="62">
        <f>C113*C108</f>
        <v>32</v>
      </c>
      <c r="D148" s="2">
        <f>IF(C148=1,0,D113*D108)</f>
        <v>1</v>
      </c>
      <c r="E148" s="32">
        <v>1</v>
      </c>
      <c r="F148" s="18">
        <f>C148*F150</f>
        <v>64</v>
      </c>
      <c r="G148" s="32">
        <v>1</v>
      </c>
      <c r="H148" s="32">
        <v>1</v>
      </c>
      <c r="I148" s="32">
        <v>1</v>
      </c>
      <c r="J148" s="32">
        <v>1</v>
      </c>
      <c r="K148" s="32">
        <v>1</v>
      </c>
      <c r="L148" s="32">
        <v>1</v>
      </c>
      <c r="M148" s="32">
        <v>1</v>
      </c>
      <c r="N148" s="32">
        <v>1</v>
      </c>
      <c r="O148" s="32">
        <v>1</v>
      </c>
      <c r="P148" s="32">
        <v>1</v>
      </c>
      <c r="Q148" s="32">
        <v>1</v>
      </c>
      <c r="R148" s="32">
        <v>1</v>
      </c>
      <c r="S148" s="32">
        <v>1</v>
      </c>
      <c r="T148" s="32">
        <v>1</v>
      </c>
      <c r="U148" s="32">
        <v>1</v>
      </c>
      <c r="V148" s="32">
        <v>1</v>
      </c>
      <c r="W148" s="32">
        <v>1</v>
      </c>
      <c r="X148" s="32">
        <v>1</v>
      </c>
      <c r="Y148" s="32">
        <v>1</v>
      </c>
      <c r="Z148" s="32">
        <v>1</v>
      </c>
      <c r="AA148" s="32">
        <v>1</v>
      </c>
      <c r="AB148" s="32">
        <v>1</v>
      </c>
      <c r="AC148" s="32">
        <v>1</v>
      </c>
      <c r="AD148" s="32">
        <v>1</v>
      </c>
      <c r="AE148" s="32">
        <v>1</v>
      </c>
      <c r="AF148" s="32">
        <v>1</v>
      </c>
      <c r="AG148" s="32">
        <v>1</v>
      </c>
      <c r="AH148" s="32">
        <v>1</v>
      </c>
      <c r="AI148" s="32">
        <v>1</v>
      </c>
      <c r="AJ148" s="32">
        <v>1</v>
      </c>
      <c r="AK148" s="32">
        <v>1</v>
      </c>
      <c r="AL148" s="32">
        <v>1</v>
      </c>
      <c r="AM148" s="32">
        <v>1</v>
      </c>
      <c r="AN148" s="32">
        <v>1</v>
      </c>
      <c r="AO148" s="32">
        <v>1</v>
      </c>
      <c r="AP148" s="32">
        <v>1</v>
      </c>
      <c r="AQ148" s="32">
        <v>1</v>
      </c>
      <c r="AR148" s="32">
        <v>1</v>
      </c>
      <c r="AS148" s="32">
        <v>1</v>
      </c>
      <c r="AT148" s="32">
        <v>1</v>
      </c>
      <c r="AU148" s="32">
        <v>1</v>
      </c>
      <c r="AV148" s="32">
        <v>1</v>
      </c>
      <c r="AW148" s="32">
        <v>1</v>
      </c>
      <c r="AX148" s="32">
        <v>1</v>
      </c>
      <c r="AY148" s="32">
        <v>1</v>
      </c>
      <c r="AZ148" s="32">
        <v>1</v>
      </c>
      <c r="BA148" s="32">
        <v>1</v>
      </c>
      <c r="BB148" s="32">
        <v>1</v>
      </c>
      <c r="BC148" s="32">
        <v>1</v>
      </c>
      <c r="BD148" s="32">
        <v>1</v>
      </c>
      <c r="BE148" s="32">
        <v>1</v>
      </c>
      <c r="BF148" s="32">
        <v>1</v>
      </c>
      <c r="BG148" s="32">
        <v>1</v>
      </c>
      <c r="BH148" s="32">
        <v>1</v>
      </c>
      <c r="BI148" s="32">
        <v>1</v>
      </c>
      <c r="BJ148" s="32">
        <v>1</v>
      </c>
      <c r="BK148" s="32">
        <v>1</v>
      </c>
      <c r="BL148" s="32">
        <v>1</v>
      </c>
      <c r="BM148" s="32">
        <v>1</v>
      </c>
      <c r="BN148" s="33">
        <v>1</v>
      </c>
    </row>
    <row r="149" spans="1:129">
      <c r="A149" s="4"/>
      <c r="B149" s="6" t="s">
        <v>97</v>
      </c>
      <c r="C149" s="62">
        <f>C119*C108</f>
        <v>32</v>
      </c>
      <c r="D149" s="2">
        <f>IF(C149=1,0,D119*D108)</f>
        <v>1</v>
      </c>
      <c r="E149" s="18">
        <f>C149*E150</f>
        <v>64</v>
      </c>
      <c r="F149" s="32">
        <v>1</v>
      </c>
      <c r="G149" s="32">
        <v>1</v>
      </c>
      <c r="H149" s="32">
        <v>1</v>
      </c>
      <c r="I149" s="32">
        <v>1</v>
      </c>
      <c r="J149" s="32">
        <v>1</v>
      </c>
      <c r="K149" s="32">
        <v>1</v>
      </c>
      <c r="L149" s="32">
        <v>1</v>
      </c>
      <c r="M149" s="32">
        <v>1</v>
      </c>
      <c r="N149" s="32">
        <v>1</v>
      </c>
      <c r="O149" s="32">
        <v>1</v>
      </c>
      <c r="P149" s="32">
        <v>1</v>
      </c>
      <c r="Q149" s="32">
        <v>1</v>
      </c>
      <c r="R149" s="32">
        <v>1</v>
      </c>
      <c r="S149" s="32">
        <v>1</v>
      </c>
      <c r="T149" s="32">
        <v>1</v>
      </c>
      <c r="U149" s="32">
        <v>1</v>
      </c>
      <c r="V149" s="32">
        <v>1</v>
      </c>
      <c r="W149" s="32">
        <v>1</v>
      </c>
      <c r="X149" s="32">
        <v>1</v>
      </c>
      <c r="Y149" s="32">
        <v>1</v>
      </c>
      <c r="Z149" s="32">
        <v>1</v>
      </c>
      <c r="AA149" s="32">
        <v>1</v>
      </c>
      <c r="AB149" s="32">
        <v>1</v>
      </c>
      <c r="AC149" s="32">
        <v>1</v>
      </c>
      <c r="AD149" s="32">
        <v>1</v>
      </c>
      <c r="AE149" s="32">
        <v>1</v>
      </c>
      <c r="AF149" s="32">
        <v>1</v>
      </c>
      <c r="AG149" s="32">
        <v>1</v>
      </c>
      <c r="AH149" s="32">
        <v>1</v>
      </c>
      <c r="AI149" s="32">
        <v>1</v>
      </c>
      <c r="AJ149" s="32">
        <v>1</v>
      </c>
      <c r="AK149" s="32">
        <v>1</v>
      </c>
      <c r="AL149" s="32">
        <v>1</v>
      </c>
      <c r="AM149" s="32">
        <v>1</v>
      </c>
      <c r="AN149" s="32">
        <v>1</v>
      </c>
      <c r="AO149" s="32">
        <v>1</v>
      </c>
      <c r="AP149" s="32">
        <v>1</v>
      </c>
      <c r="AQ149" s="32">
        <v>1</v>
      </c>
      <c r="AR149" s="32">
        <v>1</v>
      </c>
      <c r="AS149" s="32">
        <v>1</v>
      </c>
      <c r="AT149" s="32">
        <v>1</v>
      </c>
      <c r="AU149" s="32">
        <v>1</v>
      </c>
      <c r="AV149" s="32">
        <v>1</v>
      </c>
      <c r="AW149" s="32">
        <v>1</v>
      </c>
      <c r="AX149" s="32">
        <v>1</v>
      </c>
      <c r="AY149" s="32">
        <v>1</v>
      </c>
      <c r="AZ149" s="32">
        <v>1</v>
      </c>
      <c r="BA149" s="32">
        <v>1</v>
      </c>
      <c r="BB149" s="32">
        <v>1</v>
      </c>
      <c r="BC149" s="32">
        <v>1</v>
      </c>
      <c r="BD149" s="32">
        <v>1</v>
      </c>
      <c r="BE149" s="32">
        <v>1</v>
      </c>
      <c r="BF149" s="32">
        <v>1</v>
      </c>
      <c r="BG149" s="32">
        <v>1</v>
      </c>
      <c r="BH149" s="32">
        <v>1</v>
      </c>
      <c r="BI149" s="32">
        <v>1</v>
      </c>
      <c r="BJ149" s="32">
        <v>1</v>
      </c>
      <c r="BK149" s="32">
        <v>1</v>
      </c>
      <c r="BL149" s="32">
        <v>1</v>
      </c>
      <c r="BM149" s="32">
        <v>1</v>
      </c>
      <c r="BN149" s="32">
        <v>1</v>
      </c>
    </row>
    <row r="150" spans="1:129">
      <c r="A150" s="3"/>
      <c r="B150" s="3"/>
      <c r="C150" s="3"/>
      <c r="D150" s="3"/>
      <c r="E150" s="2">
        <f>C88</f>
        <v>2</v>
      </c>
      <c r="F150" s="2">
        <f>C89</f>
        <v>2</v>
      </c>
      <c r="G150" s="2">
        <f>C90</f>
        <v>2</v>
      </c>
      <c r="H150" s="2">
        <f>C91</f>
        <v>2</v>
      </c>
      <c r="I150" s="2">
        <f>C92</f>
        <v>2</v>
      </c>
      <c r="J150" s="2">
        <f>C93</f>
        <v>2</v>
      </c>
      <c r="K150" s="2">
        <f>C94</f>
        <v>4</v>
      </c>
      <c r="L150" s="2">
        <f>C95</f>
        <v>4</v>
      </c>
      <c r="M150" s="2">
        <f>C96</f>
        <v>4</v>
      </c>
      <c r="N150" s="2">
        <f>C97</f>
        <v>4</v>
      </c>
      <c r="O150" s="2">
        <f>C98</f>
        <v>4</v>
      </c>
      <c r="P150" s="2">
        <f>C99</f>
        <v>4</v>
      </c>
      <c r="Q150" s="2">
        <f>C100</f>
        <v>4</v>
      </c>
      <c r="R150" s="2">
        <f>C101</f>
        <v>4</v>
      </c>
      <c r="S150" s="2">
        <f>C102</f>
        <v>4</v>
      </c>
      <c r="T150" s="2">
        <f>C103</f>
        <v>4</v>
      </c>
      <c r="U150" s="2">
        <f>C104</f>
        <v>4</v>
      </c>
      <c r="V150" s="2">
        <f>C105</f>
        <v>4</v>
      </c>
      <c r="W150" s="2">
        <f>C106</f>
        <v>4</v>
      </c>
      <c r="X150" s="2">
        <f>C107</f>
        <v>4</v>
      </c>
      <c r="Y150" s="2">
        <f>C108</f>
        <v>4</v>
      </c>
      <c r="Z150" s="2">
        <f>C109</f>
        <v>8</v>
      </c>
      <c r="AA150" s="2">
        <f>C110</f>
        <v>8</v>
      </c>
      <c r="AB150" s="2">
        <f>C111</f>
        <v>8</v>
      </c>
      <c r="AC150" s="2">
        <f>C112</f>
        <v>8</v>
      </c>
      <c r="AD150" s="2">
        <f>C113</f>
        <v>8</v>
      </c>
      <c r="AE150" s="2">
        <f>C114</f>
        <v>8</v>
      </c>
      <c r="AF150" s="2">
        <f>C115</f>
        <v>8</v>
      </c>
      <c r="AG150" s="2">
        <f>C116</f>
        <v>8</v>
      </c>
      <c r="AH150" s="2">
        <f>C117</f>
        <v>8</v>
      </c>
      <c r="AI150" s="2">
        <f>C118</f>
        <v>8</v>
      </c>
      <c r="AJ150" s="2">
        <f>C119</f>
        <v>8</v>
      </c>
      <c r="AK150" s="2">
        <f>C120</f>
        <v>8</v>
      </c>
      <c r="AL150" s="2">
        <f>C121</f>
        <v>8</v>
      </c>
      <c r="AM150" s="2">
        <f>C122</f>
        <v>8</v>
      </c>
      <c r="AN150" s="2">
        <f>C123</f>
        <v>8</v>
      </c>
      <c r="AO150" s="2">
        <f>C124</f>
        <v>8</v>
      </c>
      <c r="AP150" s="2">
        <f>C125</f>
        <v>8</v>
      </c>
      <c r="AQ150" s="2">
        <f>C126</f>
        <v>8</v>
      </c>
      <c r="AR150" s="2">
        <f>C127</f>
        <v>8</v>
      </c>
      <c r="AS150" s="2">
        <f>C128</f>
        <v>8</v>
      </c>
      <c r="AT150" s="2">
        <f>C129</f>
        <v>16</v>
      </c>
      <c r="AU150" s="2">
        <f>C130</f>
        <v>16</v>
      </c>
      <c r="AV150" s="2">
        <f>C131</f>
        <v>16</v>
      </c>
      <c r="AW150" s="2">
        <f>C132</f>
        <v>16</v>
      </c>
      <c r="AX150" s="2">
        <f>C133</f>
        <v>16</v>
      </c>
      <c r="AY150" s="2">
        <f>C134</f>
        <v>16</v>
      </c>
      <c r="AZ150" s="2">
        <f>C135</f>
        <v>16</v>
      </c>
      <c r="BA150" s="2">
        <f>C136</f>
        <v>16</v>
      </c>
      <c r="BB150" s="2">
        <f>C137</f>
        <v>16</v>
      </c>
      <c r="BC150" s="2">
        <f>C138</f>
        <v>16</v>
      </c>
      <c r="BD150" s="2">
        <f>C139</f>
        <v>16</v>
      </c>
      <c r="BE150" s="2">
        <f>C140</f>
        <v>16</v>
      </c>
      <c r="BF150" s="2">
        <f>C141</f>
        <v>16</v>
      </c>
      <c r="BG150" s="2">
        <f>C142</f>
        <v>16</v>
      </c>
      <c r="BH150" s="2">
        <f>C143</f>
        <v>16</v>
      </c>
      <c r="BI150" s="2">
        <f>C144</f>
        <v>32</v>
      </c>
      <c r="BJ150" s="2">
        <f>C145</f>
        <v>32</v>
      </c>
      <c r="BK150" s="2">
        <f>C146</f>
        <v>32</v>
      </c>
      <c r="BL150" s="2">
        <f>C147</f>
        <v>32</v>
      </c>
      <c r="BM150" s="2">
        <f>C148</f>
        <v>32</v>
      </c>
      <c r="BN150" s="2">
        <f>C149</f>
        <v>32</v>
      </c>
    </row>
    <row r="151" spans="1:129">
      <c r="A151" s="3"/>
      <c r="B151" s="3"/>
      <c r="C151" s="3"/>
      <c r="D151" s="3"/>
      <c r="E151" s="6" t="s">
        <v>9</v>
      </c>
      <c r="F151" s="6" t="s">
        <v>12</v>
      </c>
      <c r="G151" s="6" t="s">
        <v>14</v>
      </c>
      <c r="H151" s="6" t="s">
        <v>20</v>
      </c>
      <c r="I151" s="6" t="s">
        <v>25</v>
      </c>
      <c r="J151" s="6" t="s">
        <v>30</v>
      </c>
      <c r="K151" s="6" t="s">
        <v>15</v>
      </c>
      <c r="L151" s="6" t="s">
        <v>16</v>
      </c>
      <c r="M151" s="6" t="s">
        <v>21</v>
      </c>
      <c r="N151" s="6" t="s">
        <v>26</v>
      </c>
      <c r="O151" s="6" t="s">
        <v>31</v>
      </c>
      <c r="P151" s="6" t="s">
        <v>17</v>
      </c>
      <c r="Q151" s="6" t="s">
        <v>22</v>
      </c>
      <c r="R151" s="6" t="s">
        <v>27</v>
      </c>
      <c r="S151" s="6" t="s">
        <v>32</v>
      </c>
      <c r="T151" s="6" t="s">
        <v>23</v>
      </c>
      <c r="U151" s="6" t="s">
        <v>28</v>
      </c>
      <c r="V151" s="6" t="s">
        <v>33</v>
      </c>
      <c r="W151" s="6" t="s">
        <v>29</v>
      </c>
      <c r="X151" s="6" t="s">
        <v>34</v>
      </c>
      <c r="Y151" s="6" t="s">
        <v>35</v>
      </c>
      <c r="Z151" s="6" t="s">
        <v>60</v>
      </c>
      <c r="AA151" s="6" t="s">
        <v>61</v>
      </c>
      <c r="AB151" s="6" t="s">
        <v>64</v>
      </c>
      <c r="AC151" s="6" t="s">
        <v>74</v>
      </c>
      <c r="AD151" s="6" t="s">
        <v>73</v>
      </c>
      <c r="AE151" s="6" t="s">
        <v>71</v>
      </c>
      <c r="AF151" s="6" t="s">
        <v>75</v>
      </c>
      <c r="AG151" s="6" t="s">
        <v>72</v>
      </c>
      <c r="AH151" s="6" t="s">
        <v>76</v>
      </c>
      <c r="AI151" s="6" t="s">
        <v>77</v>
      </c>
      <c r="AJ151" s="6" t="s">
        <v>62</v>
      </c>
      <c r="AK151" s="6" t="s">
        <v>65</v>
      </c>
      <c r="AL151" s="6" t="s">
        <v>78</v>
      </c>
      <c r="AM151" s="6" t="s">
        <v>79</v>
      </c>
      <c r="AN151" s="6" t="s">
        <v>80</v>
      </c>
      <c r="AO151" s="6" t="s">
        <v>81</v>
      </c>
      <c r="AP151" s="6" t="s">
        <v>66</v>
      </c>
      <c r="AQ151" s="6" t="s">
        <v>82</v>
      </c>
      <c r="AR151" s="6" t="s">
        <v>83</v>
      </c>
      <c r="AS151" s="6" t="s">
        <v>84</v>
      </c>
      <c r="AT151" s="6" t="s">
        <v>63</v>
      </c>
      <c r="AU151" s="6" t="s">
        <v>67</v>
      </c>
      <c r="AV151" s="6" t="s">
        <v>85</v>
      </c>
      <c r="AW151" s="6" t="s">
        <v>69</v>
      </c>
      <c r="AX151" s="6" t="s">
        <v>86</v>
      </c>
      <c r="AY151" s="6" t="s">
        <v>87</v>
      </c>
      <c r="AZ151" s="6" t="s">
        <v>70</v>
      </c>
      <c r="BA151" s="6" t="s">
        <v>88</v>
      </c>
      <c r="BB151" s="6" t="s">
        <v>94</v>
      </c>
      <c r="BC151" s="6" t="s">
        <v>89</v>
      </c>
      <c r="BD151" s="6" t="s">
        <v>68</v>
      </c>
      <c r="BE151" s="6" t="s">
        <v>90</v>
      </c>
      <c r="BF151" s="6" t="s">
        <v>91</v>
      </c>
      <c r="BG151" s="6" t="s">
        <v>92</v>
      </c>
      <c r="BH151" s="6" t="s">
        <v>93</v>
      </c>
      <c r="BI151" s="6" t="s">
        <v>95</v>
      </c>
      <c r="BJ151" s="6" t="s">
        <v>96</v>
      </c>
      <c r="BK151" s="6" t="s">
        <v>98</v>
      </c>
      <c r="BL151" s="6" t="s">
        <v>99</v>
      </c>
      <c r="BM151" s="6" t="s">
        <v>100</v>
      </c>
      <c r="BN151" s="6" t="s">
        <v>97</v>
      </c>
    </row>
    <row r="152" spans="1:129" ht="13.8" thickBot="1">
      <c r="A152" s="30"/>
      <c r="B152" s="31"/>
      <c r="C152" s="31"/>
      <c r="D152" s="31"/>
      <c r="E152" s="31"/>
      <c r="F152" s="31"/>
      <c r="G152" s="31"/>
      <c r="H152" s="31"/>
      <c r="I152" s="31"/>
      <c r="J152" s="31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  <c r="BI152" s="30"/>
      <c r="BJ152" s="30"/>
      <c r="BK152" s="30"/>
      <c r="BL152" s="30"/>
      <c r="BM152" s="30"/>
      <c r="BN152" s="30"/>
      <c r="BO152" s="30"/>
      <c r="BP152" s="30"/>
      <c r="BQ152" s="30"/>
      <c r="BR152" s="30"/>
      <c r="BS152" s="30"/>
      <c r="BT152" s="30"/>
      <c r="BU152" s="30"/>
      <c r="BV152" s="30"/>
      <c r="BW152" s="30"/>
      <c r="BX152" s="30"/>
      <c r="BY152" s="30"/>
      <c r="BZ152" s="30"/>
      <c r="CA152" s="30"/>
      <c r="CB152" s="30"/>
      <c r="CC152" s="30"/>
      <c r="CD152" s="30"/>
      <c r="CE152" s="30"/>
      <c r="CF152" s="30"/>
      <c r="CG152" s="30"/>
      <c r="CH152" s="30"/>
      <c r="CI152" s="30"/>
      <c r="CJ152" s="30"/>
      <c r="CK152" s="30"/>
      <c r="CL152" s="30"/>
      <c r="CM152" s="30"/>
      <c r="CN152" s="30"/>
      <c r="CO152" s="30"/>
      <c r="CP152" s="30"/>
      <c r="CQ152" s="30"/>
      <c r="CR152" s="30"/>
      <c r="CS152" s="30"/>
      <c r="CT152" s="30"/>
      <c r="CU152" s="30"/>
      <c r="CV152" s="30"/>
      <c r="CW152" s="30"/>
      <c r="CX152" s="30"/>
      <c r="CY152" s="30"/>
      <c r="CZ152" s="30"/>
      <c r="DA152" s="30"/>
      <c r="DB152" s="30"/>
      <c r="DC152" s="30"/>
      <c r="DD152" s="30"/>
      <c r="DE152" s="30"/>
      <c r="DF152" s="30"/>
      <c r="DG152" s="30"/>
      <c r="DH152" s="30"/>
      <c r="DI152" s="30"/>
      <c r="DJ152" s="30"/>
      <c r="DK152" s="30"/>
      <c r="DL152" s="30"/>
      <c r="DM152" s="30"/>
      <c r="DN152" s="30"/>
      <c r="DO152" s="30"/>
      <c r="DP152" s="30"/>
      <c r="DQ152" s="30"/>
      <c r="DR152" s="30"/>
      <c r="DS152" s="30"/>
      <c r="DT152" s="30"/>
      <c r="DU152" s="30"/>
      <c r="DV152" s="30"/>
      <c r="DW152" s="30"/>
      <c r="DX152" s="30"/>
      <c r="DY152" s="30"/>
    </row>
    <row r="153" spans="1:129" ht="18" thickBot="1">
      <c r="A153" s="60" t="s">
        <v>36</v>
      </c>
      <c r="B153" s="8"/>
      <c r="C153" s="8"/>
      <c r="D153" s="8"/>
      <c r="E153" s="8"/>
      <c r="F153" s="8"/>
      <c r="G153" s="8"/>
      <c r="H153" s="8"/>
      <c r="I153" s="8"/>
      <c r="J153" s="8"/>
      <c r="K153" s="52" t="s">
        <v>159</v>
      </c>
      <c r="L153" s="53"/>
      <c r="M153" s="53"/>
      <c r="N153" s="53"/>
      <c r="O153" s="54">
        <f>1+SUM(D156:D280)</f>
        <v>126</v>
      </c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</row>
    <row r="154" spans="1:129" ht="14.4" thickBot="1">
      <c r="A154" s="34"/>
      <c r="B154" s="35" t="s">
        <v>19</v>
      </c>
      <c r="C154" s="8"/>
      <c r="D154" s="8"/>
      <c r="E154" s="8"/>
      <c r="F154" s="8"/>
      <c r="G154" s="8"/>
      <c r="H154" s="8"/>
      <c r="I154" s="8"/>
      <c r="J154" s="8"/>
      <c r="K154" s="55" t="s">
        <v>7</v>
      </c>
      <c r="L154" s="53"/>
      <c r="M154" s="53"/>
      <c r="N154" s="53"/>
      <c r="O154" s="56">
        <f>LCM(E156:DY280)</f>
        <v>128</v>
      </c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</row>
    <row r="155" spans="1:129" ht="18" thickBot="1">
      <c r="A155" s="12" t="s">
        <v>3</v>
      </c>
      <c r="B155" s="13" t="s">
        <v>4</v>
      </c>
      <c r="C155" s="4" t="s">
        <v>5</v>
      </c>
      <c r="D155" s="7" t="s">
        <v>6</v>
      </c>
      <c r="E155" s="8"/>
      <c r="F155" s="8"/>
      <c r="G155" s="8"/>
      <c r="H155" s="8"/>
      <c r="I155" s="8"/>
      <c r="J155" s="8"/>
      <c r="K155" s="57" t="s">
        <v>10</v>
      </c>
      <c r="L155" s="58"/>
      <c r="M155" s="58"/>
      <c r="N155" s="58"/>
      <c r="O155" s="59">
        <f>MAX(O153:O154)</f>
        <v>128</v>
      </c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</row>
    <row r="156" spans="1:129">
      <c r="A156" s="14" t="s">
        <v>8</v>
      </c>
      <c r="B156" s="6" t="s">
        <v>9</v>
      </c>
      <c r="C156" s="15">
        <v>2</v>
      </c>
      <c r="D156" s="2">
        <f>C156-1</f>
        <v>1</v>
      </c>
      <c r="E156" s="32">
        <v>1</v>
      </c>
      <c r="F156" s="36">
        <v>1</v>
      </c>
      <c r="G156" s="36">
        <v>1</v>
      </c>
      <c r="H156" s="36">
        <v>1</v>
      </c>
      <c r="I156" s="36">
        <v>1</v>
      </c>
      <c r="J156" s="36">
        <v>1</v>
      </c>
      <c r="K156" s="36">
        <v>1</v>
      </c>
      <c r="L156" s="36">
        <v>1</v>
      </c>
      <c r="M156" s="36">
        <v>1</v>
      </c>
      <c r="N156" s="36">
        <v>1</v>
      </c>
      <c r="O156" s="36">
        <v>1</v>
      </c>
      <c r="P156" s="36">
        <v>1</v>
      </c>
      <c r="Q156" s="36">
        <v>1</v>
      </c>
      <c r="R156" s="36">
        <v>1</v>
      </c>
      <c r="S156" s="36">
        <v>1</v>
      </c>
      <c r="T156" s="36">
        <v>1</v>
      </c>
      <c r="U156" s="36">
        <v>1</v>
      </c>
      <c r="V156" s="36">
        <v>1</v>
      </c>
      <c r="W156" s="36">
        <v>1</v>
      </c>
      <c r="X156" s="36">
        <v>1</v>
      </c>
      <c r="Y156" s="36">
        <v>1</v>
      </c>
      <c r="Z156" s="36">
        <v>1</v>
      </c>
      <c r="AA156" s="36">
        <v>1</v>
      </c>
      <c r="AB156" s="36">
        <v>1</v>
      </c>
      <c r="AC156" s="36">
        <v>1</v>
      </c>
      <c r="AD156" s="36">
        <v>1</v>
      </c>
      <c r="AE156" s="36">
        <v>1</v>
      </c>
      <c r="AF156" s="36">
        <v>1</v>
      </c>
      <c r="AG156" s="36">
        <v>1</v>
      </c>
      <c r="AH156" s="36">
        <v>1</v>
      </c>
      <c r="AI156" s="36">
        <v>1</v>
      </c>
      <c r="AJ156" s="36">
        <v>1</v>
      </c>
      <c r="AK156" s="36">
        <v>1</v>
      </c>
      <c r="AL156" s="36">
        <v>1</v>
      </c>
      <c r="AM156" s="36">
        <v>1</v>
      </c>
      <c r="AN156" s="36">
        <v>1</v>
      </c>
      <c r="AO156" s="36">
        <v>1</v>
      </c>
      <c r="AP156" s="36">
        <v>1</v>
      </c>
      <c r="AQ156" s="36">
        <v>1</v>
      </c>
      <c r="AR156" s="36">
        <v>1</v>
      </c>
      <c r="AS156" s="36">
        <v>1</v>
      </c>
      <c r="AT156" s="36">
        <v>1</v>
      </c>
      <c r="AU156" s="36">
        <v>1</v>
      </c>
      <c r="AV156" s="36">
        <v>1</v>
      </c>
      <c r="AW156" s="36">
        <v>1</v>
      </c>
      <c r="AX156" s="36">
        <v>1</v>
      </c>
      <c r="AY156" s="36">
        <v>1</v>
      </c>
      <c r="AZ156" s="36">
        <v>1</v>
      </c>
      <c r="BA156" s="36">
        <v>1</v>
      </c>
      <c r="BB156" s="36">
        <v>1</v>
      </c>
      <c r="BC156" s="36">
        <v>1</v>
      </c>
      <c r="BD156" s="36">
        <v>1</v>
      </c>
      <c r="BE156" s="36">
        <v>1</v>
      </c>
      <c r="BF156" s="36">
        <v>1</v>
      </c>
      <c r="BG156" s="36">
        <v>1</v>
      </c>
      <c r="BH156" s="36">
        <v>1</v>
      </c>
      <c r="BI156" s="36">
        <v>1</v>
      </c>
      <c r="BJ156" s="36">
        <v>1</v>
      </c>
      <c r="BK156" s="36">
        <v>1</v>
      </c>
      <c r="BL156" s="36">
        <v>1</v>
      </c>
      <c r="BM156" s="36">
        <v>1</v>
      </c>
      <c r="BN156" s="36">
        <v>1</v>
      </c>
      <c r="BO156" s="36">
        <v>1</v>
      </c>
      <c r="BP156" s="36">
        <v>1</v>
      </c>
      <c r="BQ156" s="36">
        <v>1</v>
      </c>
      <c r="BR156" s="36">
        <v>1</v>
      </c>
      <c r="BS156" s="36">
        <v>1</v>
      </c>
      <c r="BT156" s="36">
        <v>1</v>
      </c>
      <c r="BU156" s="36">
        <v>1</v>
      </c>
      <c r="BV156" s="36">
        <v>1</v>
      </c>
      <c r="BW156" s="36">
        <v>1</v>
      </c>
      <c r="BX156" s="36">
        <v>1</v>
      </c>
      <c r="BY156" s="36">
        <v>1</v>
      </c>
      <c r="BZ156" s="36">
        <v>1</v>
      </c>
      <c r="CA156" s="36">
        <v>1</v>
      </c>
      <c r="CB156" s="36">
        <v>1</v>
      </c>
      <c r="CC156" s="36">
        <v>1</v>
      </c>
      <c r="CD156" s="36">
        <v>1</v>
      </c>
      <c r="CE156" s="36">
        <v>1</v>
      </c>
      <c r="CF156" s="36">
        <v>1</v>
      </c>
      <c r="CG156" s="36">
        <v>1</v>
      </c>
      <c r="CH156" s="36">
        <v>1</v>
      </c>
      <c r="CI156" s="36">
        <v>1</v>
      </c>
      <c r="CJ156" s="36">
        <v>1</v>
      </c>
      <c r="CK156" s="36">
        <v>1</v>
      </c>
      <c r="CL156" s="36">
        <v>1</v>
      </c>
      <c r="CM156" s="36">
        <v>1</v>
      </c>
      <c r="CN156" s="36">
        <v>1</v>
      </c>
      <c r="CO156" s="36">
        <v>1</v>
      </c>
      <c r="CP156" s="36">
        <v>1</v>
      </c>
      <c r="CQ156" s="36">
        <v>1</v>
      </c>
      <c r="CR156" s="36">
        <v>1</v>
      </c>
      <c r="CS156" s="36">
        <v>1</v>
      </c>
      <c r="CT156" s="36">
        <v>1</v>
      </c>
      <c r="CU156" s="36">
        <v>1</v>
      </c>
      <c r="CV156" s="36">
        <v>1</v>
      </c>
      <c r="CW156" s="36">
        <v>1</v>
      </c>
      <c r="CX156" s="36">
        <v>1</v>
      </c>
      <c r="CY156" s="36">
        <v>1</v>
      </c>
      <c r="CZ156" s="36">
        <v>1</v>
      </c>
      <c r="DA156" s="36">
        <v>1</v>
      </c>
      <c r="DB156" s="36">
        <v>1</v>
      </c>
      <c r="DC156" s="36">
        <v>1</v>
      </c>
      <c r="DD156" s="36">
        <v>1</v>
      </c>
      <c r="DE156" s="36">
        <v>1</v>
      </c>
      <c r="DF156" s="36">
        <v>1</v>
      </c>
      <c r="DG156" s="36">
        <v>1</v>
      </c>
      <c r="DH156" s="36">
        <v>1</v>
      </c>
      <c r="DI156" s="36">
        <v>1</v>
      </c>
      <c r="DJ156" s="36">
        <v>1</v>
      </c>
      <c r="DK156" s="36">
        <v>1</v>
      </c>
      <c r="DL156" s="36">
        <v>1</v>
      </c>
      <c r="DM156" s="36">
        <v>1</v>
      </c>
      <c r="DN156" s="36">
        <v>1</v>
      </c>
      <c r="DO156" s="36">
        <v>1</v>
      </c>
      <c r="DP156" s="36">
        <v>1</v>
      </c>
      <c r="DQ156" s="36">
        <v>1</v>
      </c>
      <c r="DR156" s="36">
        <v>1</v>
      </c>
      <c r="DS156" s="36">
        <v>1</v>
      </c>
      <c r="DT156" s="36">
        <v>1</v>
      </c>
      <c r="DU156" s="36">
        <v>1</v>
      </c>
      <c r="DV156" s="36">
        <v>1</v>
      </c>
      <c r="DW156" s="36">
        <v>1</v>
      </c>
      <c r="DX156" s="36">
        <v>1</v>
      </c>
      <c r="DY156" s="36">
        <v>1</v>
      </c>
    </row>
    <row r="157" spans="1:129">
      <c r="A157" s="14" t="s">
        <v>11</v>
      </c>
      <c r="B157" s="6" t="s">
        <v>12</v>
      </c>
      <c r="C157" s="15">
        <v>2</v>
      </c>
      <c r="D157" s="2">
        <f t="shared" ref="D157:D162" si="4">C157-1</f>
        <v>1</v>
      </c>
      <c r="E157" s="18">
        <f t="shared" ref="E157:E162" si="5">$C157*E$281</f>
        <v>4</v>
      </c>
      <c r="F157" s="32">
        <v>1</v>
      </c>
      <c r="G157" s="36">
        <v>1</v>
      </c>
      <c r="H157" s="36">
        <v>1</v>
      </c>
      <c r="I157" s="36">
        <v>1</v>
      </c>
      <c r="J157" s="36">
        <v>1</v>
      </c>
      <c r="K157" s="36">
        <v>1</v>
      </c>
      <c r="L157" s="36">
        <v>1</v>
      </c>
      <c r="M157" s="36">
        <v>1</v>
      </c>
      <c r="N157" s="36">
        <v>1</v>
      </c>
      <c r="O157" s="36">
        <v>1</v>
      </c>
      <c r="P157" s="36">
        <v>1</v>
      </c>
      <c r="Q157" s="36">
        <v>1</v>
      </c>
      <c r="R157" s="36">
        <v>1</v>
      </c>
      <c r="S157" s="36">
        <v>1</v>
      </c>
      <c r="T157" s="36">
        <v>1</v>
      </c>
      <c r="U157" s="36">
        <v>1</v>
      </c>
      <c r="V157" s="36">
        <v>1</v>
      </c>
      <c r="W157" s="36">
        <v>1</v>
      </c>
      <c r="X157" s="36">
        <v>1</v>
      </c>
      <c r="Y157" s="36">
        <v>1</v>
      </c>
      <c r="Z157" s="36">
        <v>1</v>
      </c>
      <c r="AA157" s="36">
        <v>1</v>
      </c>
      <c r="AB157" s="36">
        <v>1</v>
      </c>
      <c r="AC157" s="36">
        <v>1</v>
      </c>
      <c r="AD157" s="36">
        <v>1</v>
      </c>
      <c r="AE157" s="36">
        <v>1</v>
      </c>
      <c r="AF157" s="36">
        <v>1</v>
      </c>
      <c r="AG157" s="36">
        <v>1</v>
      </c>
      <c r="AH157" s="36">
        <v>1</v>
      </c>
      <c r="AI157" s="36">
        <v>1</v>
      </c>
      <c r="AJ157" s="36">
        <v>1</v>
      </c>
      <c r="AK157" s="36">
        <v>1</v>
      </c>
      <c r="AL157" s="36">
        <v>1</v>
      </c>
      <c r="AM157" s="36">
        <v>1</v>
      </c>
      <c r="AN157" s="36">
        <v>1</v>
      </c>
      <c r="AO157" s="36">
        <v>1</v>
      </c>
      <c r="AP157" s="36">
        <v>1</v>
      </c>
      <c r="AQ157" s="36">
        <v>1</v>
      </c>
      <c r="AR157" s="36">
        <v>1</v>
      </c>
      <c r="AS157" s="36">
        <v>1</v>
      </c>
      <c r="AT157" s="36">
        <v>1</v>
      </c>
      <c r="AU157" s="36">
        <v>1</v>
      </c>
      <c r="AV157" s="36">
        <v>1</v>
      </c>
      <c r="AW157" s="36">
        <v>1</v>
      </c>
      <c r="AX157" s="36">
        <v>1</v>
      </c>
      <c r="AY157" s="36">
        <v>1</v>
      </c>
      <c r="AZ157" s="36">
        <v>1</v>
      </c>
      <c r="BA157" s="36">
        <v>1</v>
      </c>
      <c r="BB157" s="36">
        <v>1</v>
      </c>
      <c r="BC157" s="36">
        <v>1</v>
      </c>
      <c r="BD157" s="36">
        <v>1</v>
      </c>
      <c r="BE157" s="36">
        <v>1</v>
      </c>
      <c r="BF157" s="36">
        <v>1</v>
      </c>
      <c r="BG157" s="36">
        <v>1</v>
      </c>
      <c r="BH157" s="36">
        <v>1</v>
      </c>
      <c r="BI157" s="36">
        <v>1</v>
      </c>
      <c r="BJ157" s="36">
        <v>1</v>
      </c>
      <c r="BK157" s="36">
        <v>1</v>
      </c>
      <c r="BL157" s="36">
        <v>1</v>
      </c>
      <c r="BM157" s="36">
        <v>1</v>
      </c>
      <c r="BN157" s="36">
        <v>1</v>
      </c>
      <c r="BO157" s="36">
        <v>1</v>
      </c>
      <c r="BP157" s="36">
        <v>1</v>
      </c>
      <c r="BQ157" s="36">
        <v>1</v>
      </c>
      <c r="BR157" s="36">
        <v>1</v>
      </c>
      <c r="BS157" s="36">
        <v>1</v>
      </c>
      <c r="BT157" s="36">
        <v>1</v>
      </c>
      <c r="BU157" s="36">
        <v>1</v>
      </c>
      <c r="BV157" s="36">
        <v>1</v>
      </c>
      <c r="BW157" s="36">
        <v>1</v>
      </c>
      <c r="BX157" s="36">
        <v>1</v>
      </c>
      <c r="BY157" s="36">
        <v>1</v>
      </c>
      <c r="BZ157" s="36">
        <v>1</v>
      </c>
      <c r="CA157" s="36">
        <v>1</v>
      </c>
      <c r="CB157" s="36">
        <v>1</v>
      </c>
      <c r="CC157" s="36">
        <v>1</v>
      </c>
      <c r="CD157" s="36">
        <v>1</v>
      </c>
      <c r="CE157" s="36">
        <v>1</v>
      </c>
      <c r="CF157" s="36">
        <v>1</v>
      </c>
      <c r="CG157" s="36">
        <v>1</v>
      </c>
      <c r="CH157" s="36">
        <v>1</v>
      </c>
      <c r="CI157" s="36">
        <v>1</v>
      </c>
      <c r="CJ157" s="36">
        <v>1</v>
      </c>
      <c r="CK157" s="36">
        <v>1</v>
      </c>
      <c r="CL157" s="36">
        <v>1</v>
      </c>
      <c r="CM157" s="36">
        <v>1</v>
      </c>
      <c r="CN157" s="36">
        <v>1</v>
      </c>
      <c r="CO157" s="36">
        <v>1</v>
      </c>
      <c r="CP157" s="36">
        <v>1</v>
      </c>
      <c r="CQ157" s="36">
        <v>1</v>
      </c>
      <c r="CR157" s="36">
        <v>1</v>
      </c>
      <c r="CS157" s="36">
        <v>1</v>
      </c>
      <c r="CT157" s="36">
        <v>1</v>
      </c>
      <c r="CU157" s="36">
        <v>1</v>
      </c>
      <c r="CV157" s="36">
        <v>1</v>
      </c>
      <c r="CW157" s="36">
        <v>1</v>
      </c>
      <c r="CX157" s="36">
        <v>1</v>
      </c>
      <c r="CY157" s="36">
        <v>1</v>
      </c>
      <c r="CZ157" s="36">
        <v>1</v>
      </c>
      <c r="DA157" s="36">
        <v>1</v>
      </c>
      <c r="DB157" s="36">
        <v>1</v>
      </c>
      <c r="DC157" s="36">
        <v>1</v>
      </c>
      <c r="DD157" s="36">
        <v>1</v>
      </c>
      <c r="DE157" s="36">
        <v>1</v>
      </c>
      <c r="DF157" s="36">
        <v>1</v>
      </c>
      <c r="DG157" s="36">
        <v>1</v>
      </c>
      <c r="DH157" s="36">
        <v>1</v>
      </c>
      <c r="DI157" s="36">
        <v>1</v>
      </c>
      <c r="DJ157" s="36">
        <v>1</v>
      </c>
      <c r="DK157" s="36">
        <v>1</v>
      </c>
      <c r="DL157" s="36">
        <v>1</v>
      </c>
      <c r="DM157" s="36">
        <v>1</v>
      </c>
      <c r="DN157" s="36">
        <v>1</v>
      </c>
      <c r="DO157" s="36">
        <v>1</v>
      </c>
      <c r="DP157" s="36">
        <v>1</v>
      </c>
      <c r="DQ157" s="36">
        <v>1</v>
      </c>
      <c r="DR157" s="36">
        <v>1</v>
      </c>
      <c r="DS157" s="36">
        <v>1</v>
      </c>
      <c r="DT157" s="36">
        <v>1</v>
      </c>
      <c r="DU157" s="36">
        <v>1</v>
      </c>
      <c r="DV157" s="36">
        <v>1</v>
      </c>
      <c r="DW157" s="36">
        <v>1</v>
      </c>
      <c r="DX157" s="36">
        <v>1</v>
      </c>
      <c r="DY157" s="36">
        <v>1</v>
      </c>
    </row>
    <row r="158" spans="1:129">
      <c r="A158" s="14" t="s">
        <v>13</v>
      </c>
      <c r="B158" s="6" t="s">
        <v>14</v>
      </c>
      <c r="C158" s="15">
        <v>2</v>
      </c>
      <c r="D158" s="2">
        <f t="shared" si="4"/>
        <v>1</v>
      </c>
      <c r="E158" s="18">
        <f t="shared" si="5"/>
        <v>4</v>
      </c>
      <c r="F158" s="18">
        <f>$C158*F$281</f>
        <v>4</v>
      </c>
      <c r="G158" s="32">
        <v>1</v>
      </c>
      <c r="H158" s="36">
        <v>1</v>
      </c>
      <c r="I158" s="36">
        <v>1</v>
      </c>
      <c r="J158" s="36">
        <v>1</v>
      </c>
      <c r="K158" s="36">
        <v>1</v>
      </c>
      <c r="L158" s="36">
        <v>1</v>
      </c>
      <c r="M158" s="36">
        <v>1</v>
      </c>
      <c r="N158" s="36">
        <v>1</v>
      </c>
      <c r="O158" s="36">
        <v>1</v>
      </c>
      <c r="P158" s="36">
        <v>1</v>
      </c>
      <c r="Q158" s="36">
        <v>1</v>
      </c>
      <c r="R158" s="36">
        <v>1</v>
      </c>
      <c r="S158" s="36">
        <v>1</v>
      </c>
      <c r="T158" s="36">
        <v>1</v>
      </c>
      <c r="U158" s="36">
        <v>1</v>
      </c>
      <c r="V158" s="36">
        <v>1</v>
      </c>
      <c r="W158" s="36">
        <v>1</v>
      </c>
      <c r="X158" s="36">
        <v>1</v>
      </c>
      <c r="Y158" s="36">
        <v>1</v>
      </c>
      <c r="Z158" s="36">
        <v>1</v>
      </c>
      <c r="AA158" s="36">
        <v>1</v>
      </c>
      <c r="AB158" s="36">
        <v>1</v>
      </c>
      <c r="AC158" s="36">
        <v>1</v>
      </c>
      <c r="AD158" s="36">
        <v>1</v>
      </c>
      <c r="AE158" s="36">
        <v>1</v>
      </c>
      <c r="AF158" s="36">
        <v>1</v>
      </c>
      <c r="AG158" s="36">
        <v>1</v>
      </c>
      <c r="AH158" s="36">
        <v>1</v>
      </c>
      <c r="AI158" s="36">
        <v>1</v>
      </c>
      <c r="AJ158" s="36">
        <v>1</v>
      </c>
      <c r="AK158" s="36">
        <v>1</v>
      </c>
      <c r="AL158" s="36">
        <v>1</v>
      </c>
      <c r="AM158" s="36">
        <v>1</v>
      </c>
      <c r="AN158" s="36">
        <v>1</v>
      </c>
      <c r="AO158" s="36">
        <v>1</v>
      </c>
      <c r="AP158" s="36">
        <v>1</v>
      </c>
      <c r="AQ158" s="36">
        <v>1</v>
      </c>
      <c r="AR158" s="36">
        <v>1</v>
      </c>
      <c r="AS158" s="36">
        <v>1</v>
      </c>
      <c r="AT158" s="36">
        <v>1</v>
      </c>
      <c r="AU158" s="36">
        <v>1</v>
      </c>
      <c r="AV158" s="36">
        <v>1</v>
      </c>
      <c r="AW158" s="36">
        <v>1</v>
      </c>
      <c r="AX158" s="36">
        <v>1</v>
      </c>
      <c r="AY158" s="36">
        <v>1</v>
      </c>
      <c r="AZ158" s="36">
        <v>1</v>
      </c>
      <c r="BA158" s="36">
        <v>1</v>
      </c>
      <c r="BB158" s="36">
        <v>1</v>
      </c>
      <c r="BC158" s="36">
        <v>1</v>
      </c>
      <c r="BD158" s="36">
        <v>1</v>
      </c>
      <c r="BE158" s="36">
        <v>1</v>
      </c>
      <c r="BF158" s="36">
        <v>1</v>
      </c>
      <c r="BG158" s="36">
        <v>1</v>
      </c>
      <c r="BH158" s="36">
        <v>1</v>
      </c>
      <c r="BI158" s="36">
        <v>1</v>
      </c>
      <c r="BJ158" s="36">
        <v>1</v>
      </c>
      <c r="BK158" s="36">
        <v>1</v>
      </c>
      <c r="BL158" s="36">
        <v>1</v>
      </c>
      <c r="BM158" s="36">
        <v>1</v>
      </c>
      <c r="BN158" s="36">
        <v>1</v>
      </c>
      <c r="BO158" s="36">
        <v>1</v>
      </c>
      <c r="BP158" s="36">
        <v>1</v>
      </c>
      <c r="BQ158" s="36">
        <v>1</v>
      </c>
      <c r="BR158" s="36">
        <v>1</v>
      </c>
      <c r="BS158" s="36">
        <v>1</v>
      </c>
      <c r="BT158" s="36">
        <v>1</v>
      </c>
      <c r="BU158" s="36">
        <v>1</v>
      </c>
      <c r="BV158" s="36">
        <v>1</v>
      </c>
      <c r="BW158" s="36">
        <v>1</v>
      </c>
      <c r="BX158" s="36">
        <v>1</v>
      </c>
      <c r="BY158" s="36">
        <v>1</v>
      </c>
      <c r="BZ158" s="36">
        <v>1</v>
      </c>
      <c r="CA158" s="36">
        <v>1</v>
      </c>
      <c r="CB158" s="36">
        <v>1</v>
      </c>
      <c r="CC158" s="36">
        <v>1</v>
      </c>
      <c r="CD158" s="36">
        <v>1</v>
      </c>
      <c r="CE158" s="36">
        <v>1</v>
      </c>
      <c r="CF158" s="36">
        <v>1</v>
      </c>
      <c r="CG158" s="36">
        <v>1</v>
      </c>
      <c r="CH158" s="36">
        <v>1</v>
      </c>
      <c r="CI158" s="36">
        <v>1</v>
      </c>
      <c r="CJ158" s="36">
        <v>1</v>
      </c>
      <c r="CK158" s="36">
        <v>1</v>
      </c>
      <c r="CL158" s="36">
        <v>1</v>
      </c>
      <c r="CM158" s="36">
        <v>1</v>
      </c>
      <c r="CN158" s="36">
        <v>1</v>
      </c>
      <c r="CO158" s="36">
        <v>1</v>
      </c>
      <c r="CP158" s="36">
        <v>1</v>
      </c>
      <c r="CQ158" s="36">
        <v>1</v>
      </c>
      <c r="CR158" s="36">
        <v>1</v>
      </c>
      <c r="CS158" s="36">
        <v>1</v>
      </c>
      <c r="CT158" s="36">
        <v>1</v>
      </c>
      <c r="CU158" s="36">
        <v>1</v>
      </c>
      <c r="CV158" s="36">
        <v>1</v>
      </c>
      <c r="CW158" s="36">
        <v>1</v>
      </c>
      <c r="CX158" s="36">
        <v>1</v>
      </c>
      <c r="CY158" s="36">
        <v>1</v>
      </c>
      <c r="CZ158" s="36">
        <v>1</v>
      </c>
      <c r="DA158" s="36">
        <v>1</v>
      </c>
      <c r="DB158" s="36">
        <v>1</v>
      </c>
      <c r="DC158" s="36">
        <v>1</v>
      </c>
      <c r="DD158" s="36">
        <v>1</v>
      </c>
      <c r="DE158" s="36">
        <v>1</v>
      </c>
      <c r="DF158" s="36">
        <v>1</v>
      </c>
      <c r="DG158" s="36">
        <v>1</v>
      </c>
      <c r="DH158" s="36">
        <v>1</v>
      </c>
      <c r="DI158" s="36">
        <v>1</v>
      </c>
      <c r="DJ158" s="36">
        <v>1</v>
      </c>
      <c r="DK158" s="36">
        <v>1</v>
      </c>
      <c r="DL158" s="36">
        <v>1</v>
      </c>
      <c r="DM158" s="36">
        <v>1</v>
      </c>
      <c r="DN158" s="36">
        <v>1</v>
      </c>
      <c r="DO158" s="36">
        <v>1</v>
      </c>
      <c r="DP158" s="36">
        <v>1</v>
      </c>
      <c r="DQ158" s="36">
        <v>1</v>
      </c>
      <c r="DR158" s="36">
        <v>1</v>
      </c>
      <c r="DS158" s="36">
        <v>1</v>
      </c>
      <c r="DT158" s="36">
        <v>1</v>
      </c>
      <c r="DU158" s="36">
        <v>1</v>
      </c>
      <c r="DV158" s="36">
        <v>1</v>
      </c>
      <c r="DW158" s="36">
        <v>1</v>
      </c>
      <c r="DX158" s="36">
        <v>1</v>
      </c>
      <c r="DY158" s="36">
        <v>1</v>
      </c>
    </row>
    <row r="159" spans="1:129">
      <c r="A159" s="14" t="s">
        <v>55</v>
      </c>
      <c r="B159" s="6" t="s">
        <v>20</v>
      </c>
      <c r="C159" s="15">
        <v>2</v>
      </c>
      <c r="D159" s="2">
        <f t="shared" si="4"/>
        <v>1</v>
      </c>
      <c r="E159" s="18">
        <f t="shared" si="5"/>
        <v>4</v>
      </c>
      <c r="F159" s="18">
        <f>$C159*F$281</f>
        <v>4</v>
      </c>
      <c r="G159" s="18">
        <f>$C159*G$281</f>
        <v>4</v>
      </c>
      <c r="H159" s="32">
        <v>1</v>
      </c>
      <c r="I159" s="36">
        <v>1</v>
      </c>
      <c r="J159" s="36">
        <v>1</v>
      </c>
      <c r="K159" s="36">
        <v>1</v>
      </c>
      <c r="L159" s="36">
        <v>1</v>
      </c>
      <c r="M159" s="36">
        <v>1</v>
      </c>
      <c r="N159" s="36">
        <v>1</v>
      </c>
      <c r="O159" s="36">
        <v>1</v>
      </c>
      <c r="P159" s="36">
        <v>1</v>
      </c>
      <c r="Q159" s="36">
        <v>1</v>
      </c>
      <c r="R159" s="36">
        <v>1</v>
      </c>
      <c r="S159" s="36">
        <v>1</v>
      </c>
      <c r="T159" s="36">
        <v>1</v>
      </c>
      <c r="U159" s="36">
        <v>1</v>
      </c>
      <c r="V159" s="36">
        <v>1</v>
      </c>
      <c r="W159" s="36">
        <v>1</v>
      </c>
      <c r="X159" s="36">
        <v>1</v>
      </c>
      <c r="Y159" s="36">
        <v>1</v>
      </c>
      <c r="Z159" s="36">
        <v>1</v>
      </c>
      <c r="AA159" s="36">
        <v>1</v>
      </c>
      <c r="AB159" s="36">
        <v>1</v>
      </c>
      <c r="AC159" s="36">
        <v>1</v>
      </c>
      <c r="AD159" s="36">
        <v>1</v>
      </c>
      <c r="AE159" s="36">
        <v>1</v>
      </c>
      <c r="AF159" s="36">
        <v>1</v>
      </c>
      <c r="AG159" s="36">
        <v>1</v>
      </c>
      <c r="AH159" s="36">
        <v>1</v>
      </c>
      <c r="AI159" s="36">
        <v>1</v>
      </c>
      <c r="AJ159" s="36">
        <v>1</v>
      </c>
      <c r="AK159" s="36">
        <v>1</v>
      </c>
      <c r="AL159" s="36">
        <v>1</v>
      </c>
      <c r="AM159" s="36">
        <v>1</v>
      </c>
      <c r="AN159" s="36">
        <v>1</v>
      </c>
      <c r="AO159" s="36">
        <v>1</v>
      </c>
      <c r="AP159" s="36">
        <v>1</v>
      </c>
      <c r="AQ159" s="36">
        <v>1</v>
      </c>
      <c r="AR159" s="36">
        <v>1</v>
      </c>
      <c r="AS159" s="36">
        <v>1</v>
      </c>
      <c r="AT159" s="36">
        <v>1</v>
      </c>
      <c r="AU159" s="36">
        <v>1</v>
      </c>
      <c r="AV159" s="36">
        <v>1</v>
      </c>
      <c r="AW159" s="36">
        <v>1</v>
      </c>
      <c r="AX159" s="36">
        <v>1</v>
      </c>
      <c r="AY159" s="36">
        <v>1</v>
      </c>
      <c r="AZ159" s="36">
        <v>1</v>
      </c>
      <c r="BA159" s="36">
        <v>1</v>
      </c>
      <c r="BB159" s="36">
        <v>1</v>
      </c>
      <c r="BC159" s="36">
        <v>1</v>
      </c>
      <c r="BD159" s="36">
        <v>1</v>
      </c>
      <c r="BE159" s="36">
        <v>1</v>
      </c>
      <c r="BF159" s="36">
        <v>1</v>
      </c>
      <c r="BG159" s="36">
        <v>1</v>
      </c>
      <c r="BH159" s="36">
        <v>1</v>
      </c>
      <c r="BI159" s="36">
        <v>1</v>
      </c>
      <c r="BJ159" s="36">
        <v>1</v>
      </c>
      <c r="BK159" s="36">
        <v>1</v>
      </c>
      <c r="BL159" s="36">
        <v>1</v>
      </c>
      <c r="BM159" s="36">
        <v>1</v>
      </c>
      <c r="BN159" s="36">
        <v>1</v>
      </c>
      <c r="BO159" s="36">
        <v>1</v>
      </c>
      <c r="BP159" s="36">
        <v>1</v>
      </c>
      <c r="BQ159" s="36">
        <v>1</v>
      </c>
      <c r="BR159" s="36">
        <v>1</v>
      </c>
      <c r="BS159" s="36">
        <v>1</v>
      </c>
      <c r="BT159" s="36">
        <v>1</v>
      </c>
      <c r="BU159" s="36">
        <v>1</v>
      </c>
      <c r="BV159" s="36">
        <v>1</v>
      </c>
      <c r="BW159" s="36">
        <v>1</v>
      </c>
      <c r="BX159" s="36">
        <v>1</v>
      </c>
      <c r="BY159" s="36">
        <v>1</v>
      </c>
      <c r="BZ159" s="36">
        <v>1</v>
      </c>
      <c r="CA159" s="36">
        <v>1</v>
      </c>
      <c r="CB159" s="36">
        <v>1</v>
      </c>
      <c r="CC159" s="36">
        <v>1</v>
      </c>
      <c r="CD159" s="36">
        <v>1</v>
      </c>
      <c r="CE159" s="36">
        <v>1</v>
      </c>
      <c r="CF159" s="36">
        <v>1</v>
      </c>
      <c r="CG159" s="36">
        <v>1</v>
      </c>
      <c r="CH159" s="36">
        <v>1</v>
      </c>
      <c r="CI159" s="36">
        <v>1</v>
      </c>
      <c r="CJ159" s="36">
        <v>1</v>
      </c>
      <c r="CK159" s="36">
        <v>1</v>
      </c>
      <c r="CL159" s="36">
        <v>1</v>
      </c>
      <c r="CM159" s="36">
        <v>1</v>
      </c>
      <c r="CN159" s="36">
        <v>1</v>
      </c>
      <c r="CO159" s="36">
        <v>1</v>
      </c>
      <c r="CP159" s="36">
        <v>1</v>
      </c>
      <c r="CQ159" s="36">
        <v>1</v>
      </c>
      <c r="CR159" s="36">
        <v>1</v>
      </c>
      <c r="CS159" s="36">
        <v>1</v>
      </c>
      <c r="CT159" s="36">
        <v>1</v>
      </c>
      <c r="CU159" s="36">
        <v>1</v>
      </c>
      <c r="CV159" s="36">
        <v>1</v>
      </c>
      <c r="CW159" s="36">
        <v>1</v>
      </c>
      <c r="CX159" s="36">
        <v>1</v>
      </c>
      <c r="CY159" s="36">
        <v>1</v>
      </c>
      <c r="CZ159" s="36">
        <v>1</v>
      </c>
      <c r="DA159" s="36">
        <v>1</v>
      </c>
      <c r="DB159" s="36">
        <v>1</v>
      </c>
      <c r="DC159" s="36">
        <v>1</v>
      </c>
      <c r="DD159" s="36">
        <v>1</v>
      </c>
      <c r="DE159" s="36">
        <v>1</v>
      </c>
      <c r="DF159" s="36">
        <v>1</v>
      </c>
      <c r="DG159" s="36">
        <v>1</v>
      </c>
      <c r="DH159" s="36">
        <v>1</v>
      </c>
      <c r="DI159" s="36">
        <v>1</v>
      </c>
      <c r="DJ159" s="36">
        <v>1</v>
      </c>
      <c r="DK159" s="36">
        <v>1</v>
      </c>
      <c r="DL159" s="36">
        <v>1</v>
      </c>
      <c r="DM159" s="36">
        <v>1</v>
      </c>
      <c r="DN159" s="36">
        <v>1</v>
      </c>
      <c r="DO159" s="36">
        <v>1</v>
      </c>
      <c r="DP159" s="36">
        <v>1</v>
      </c>
      <c r="DQ159" s="36">
        <v>1</v>
      </c>
      <c r="DR159" s="36">
        <v>1</v>
      </c>
      <c r="DS159" s="36">
        <v>1</v>
      </c>
      <c r="DT159" s="36">
        <v>1</v>
      </c>
      <c r="DU159" s="36">
        <v>1</v>
      </c>
      <c r="DV159" s="36">
        <v>1</v>
      </c>
      <c r="DW159" s="36">
        <v>1</v>
      </c>
      <c r="DX159" s="36">
        <v>1</v>
      </c>
      <c r="DY159" s="36">
        <v>1</v>
      </c>
    </row>
    <row r="160" spans="1:129">
      <c r="A160" s="14" t="s">
        <v>56</v>
      </c>
      <c r="B160" s="6" t="s">
        <v>25</v>
      </c>
      <c r="C160" s="15">
        <v>2</v>
      </c>
      <c r="D160" s="2">
        <f t="shared" si="4"/>
        <v>1</v>
      </c>
      <c r="E160" s="18">
        <f t="shared" si="5"/>
        <v>4</v>
      </c>
      <c r="F160" s="18">
        <f>$C160*F$281</f>
        <v>4</v>
      </c>
      <c r="G160" s="18">
        <f>$C160*G$281</f>
        <v>4</v>
      </c>
      <c r="H160" s="18">
        <f>$C160*H$281</f>
        <v>4</v>
      </c>
      <c r="I160" s="32">
        <v>1</v>
      </c>
      <c r="J160" s="36">
        <v>1</v>
      </c>
      <c r="K160" s="36">
        <v>1</v>
      </c>
      <c r="L160" s="36">
        <v>1</v>
      </c>
      <c r="M160" s="36">
        <v>1</v>
      </c>
      <c r="N160" s="36">
        <v>1</v>
      </c>
      <c r="O160" s="36">
        <v>1</v>
      </c>
      <c r="P160" s="36">
        <v>1</v>
      </c>
      <c r="Q160" s="36">
        <v>1</v>
      </c>
      <c r="R160" s="36">
        <v>1</v>
      </c>
      <c r="S160" s="36">
        <v>1</v>
      </c>
      <c r="T160" s="36">
        <v>1</v>
      </c>
      <c r="U160" s="36">
        <v>1</v>
      </c>
      <c r="V160" s="36">
        <v>1</v>
      </c>
      <c r="W160" s="36">
        <v>1</v>
      </c>
      <c r="X160" s="36">
        <v>1</v>
      </c>
      <c r="Y160" s="36">
        <v>1</v>
      </c>
      <c r="Z160" s="36">
        <v>1</v>
      </c>
      <c r="AA160" s="36">
        <v>1</v>
      </c>
      <c r="AB160" s="36">
        <v>1</v>
      </c>
      <c r="AC160" s="36">
        <v>1</v>
      </c>
      <c r="AD160" s="36">
        <v>1</v>
      </c>
      <c r="AE160" s="36">
        <v>1</v>
      </c>
      <c r="AF160" s="36">
        <v>1</v>
      </c>
      <c r="AG160" s="36">
        <v>1</v>
      </c>
      <c r="AH160" s="36">
        <v>1</v>
      </c>
      <c r="AI160" s="36">
        <v>1</v>
      </c>
      <c r="AJ160" s="36">
        <v>1</v>
      </c>
      <c r="AK160" s="36">
        <v>1</v>
      </c>
      <c r="AL160" s="36">
        <v>1</v>
      </c>
      <c r="AM160" s="36">
        <v>1</v>
      </c>
      <c r="AN160" s="36">
        <v>1</v>
      </c>
      <c r="AO160" s="36">
        <v>1</v>
      </c>
      <c r="AP160" s="36">
        <v>1</v>
      </c>
      <c r="AQ160" s="36">
        <v>1</v>
      </c>
      <c r="AR160" s="36">
        <v>1</v>
      </c>
      <c r="AS160" s="36">
        <v>1</v>
      </c>
      <c r="AT160" s="36">
        <v>1</v>
      </c>
      <c r="AU160" s="36">
        <v>1</v>
      </c>
      <c r="AV160" s="36">
        <v>1</v>
      </c>
      <c r="AW160" s="36">
        <v>1</v>
      </c>
      <c r="AX160" s="36">
        <v>1</v>
      </c>
      <c r="AY160" s="36">
        <v>1</v>
      </c>
      <c r="AZ160" s="36">
        <v>1</v>
      </c>
      <c r="BA160" s="36">
        <v>1</v>
      </c>
      <c r="BB160" s="36">
        <v>1</v>
      </c>
      <c r="BC160" s="36">
        <v>1</v>
      </c>
      <c r="BD160" s="36">
        <v>1</v>
      </c>
      <c r="BE160" s="36">
        <v>1</v>
      </c>
      <c r="BF160" s="36">
        <v>1</v>
      </c>
      <c r="BG160" s="36">
        <v>1</v>
      </c>
      <c r="BH160" s="36">
        <v>1</v>
      </c>
      <c r="BI160" s="36">
        <v>1</v>
      </c>
      <c r="BJ160" s="36">
        <v>1</v>
      </c>
      <c r="BK160" s="36">
        <v>1</v>
      </c>
      <c r="BL160" s="36">
        <v>1</v>
      </c>
      <c r="BM160" s="36">
        <v>1</v>
      </c>
      <c r="BN160" s="36">
        <v>1</v>
      </c>
      <c r="BO160" s="36">
        <v>1</v>
      </c>
      <c r="BP160" s="36">
        <v>1</v>
      </c>
      <c r="BQ160" s="36">
        <v>1</v>
      </c>
      <c r="BR160" s="36">
        <v>1</v>
      </c>
      <c r="BS160" s="36">
        <v>1</v>
      </c>
      <c r="BT160" s="36">
        <v>1</v>
      </c>
      <c r="BU160" s="36">
        <v>1</v>
      </c>
      <c r="BV160" s="36">
        <v>1</v>
      </c>
      <c r="BW160" s="36">
        <v>1</v>
      </c>
      <c r="BX160" s="36">
        <v>1</v>
      </c>
      <c r="BY160" s="36">
        <v>1</v>
      </c>
      <c r="BZ160" s="36">
        <v>1</v>
      </c>
      <c r="CA160" s="36">
        <v>1</v>
      </c>
      <c r="CB160" s="36">
        <v>1</v>
      </c>
      <c r="CC160" s="36">
        <v>1</v>
      </c>
      <c r="CD160" s="36">
        <v>1</v>
      </c>
      <c r="CE160" s="36">
        <v>1</v>
      </c>
      <c r="CF160" s="36">
        <v>1</v>
      </c>
      <c r="CG160" s="36">
        <v>1</v>
      </c>
      <c r="CH160" s="36">
        <v>1</v>
      </c>
      <c r="CI160" s="36">
        <v>1</v>
      </c>
      <c r="CJ160" s="36">
        <v>1</v>
      </c>
      <c r="CK160" s="36">
        <v>1</v>
      </c>
      <c r="CL160" s="36">
        <v>1</v>
      </c>
      <c r="CM160" s="36">
        <v>1</v>
      </c>
      <c r="CN160" s="36">
        <v>1</v>
      </c>
      <c r="CO160" s="36">
        <v>1</v>
      </c>
      <c r="CP160" s="36">
        <v>1</v>
      </c>
      <c r="CQ160" s="36">
        <v>1</v>
      </c>
      <c r="CR160" s="36">
        <v>1</v>
      </c>
      <c r="CS160" s="36">
        <v>1</v>
      </c>
      <c r="CT160" s="36">
        <v>1</v>
      </c>
      <c r="CU160" s="36">
        <v>1</v>
      </c>
      <c r="CV160" s="36">
        <v>1</v>
      </c>
      <c r="CW160" s="36">
        <v>1</v>
      </c>
      <c r="CX160" s="36">
        <v>1</v>
      </c>
      <c r="CY160" s="36">
        <v>1</v>
      </c>
      <c r="CZ160" s="36">
        <v>1</v>
      </c>
      <c r="DA160" s="36">
        <v>1</v>
      </c>
      <c r="DB160" s="36">
        <v>1</v>
      </c>
      <c r="DC160" s="36">
        <v>1</v>
      </c>
      <c r="DD160" s="36">
        <v>1</v>
      </c>
      <c r="DE160" s="36">
        <v>1</v>
      </c>
      <c r="DF160" s="36">
        <v>1</v>
      </c>
      <c r="DG160" s="36">
        <v>1</v>
      </c>
      <c r="DH160" s="36">
        <v>1</v>
      </c>
      <c r="DI160" s="36">
        <v>1</v>
      </c>
      <c r="DJ160" s="36">
        <v>1</v>
      </c>
      <c r="DK160" s="36">
        <v>1</v>
      </c>
      <c r="DL160" s="36">
        <v>1</v>
      </c>
      <c r="DM160" s="36">
        <v>1</v>
      </c>
      <c r="DN160" s="36">
        <v>1</v>
      </c>
      <c r="DO160" s="36">
        <v>1</v>
      </c>
      <c r="DP160" s="36">
        <v>1</v>
      </c>
      <c r="DQ160" s="36">
        <v>1</v>
      </c>
      <c r="DR160" s="36">
        <v>1</v>
      </c>
      <c r="DS160" s="36">
        <v>1</v>
      </c>
      <c r="DT160" s="36">
        <v>1</v>
      </c>
      <c r="DU160" s="36">
        <v>1</v>
      </c>
      <c r="DV160" s="36">
        <v>1</v>
      </c>
      <c r="DW160" s="36">
        <v>1</v>
      </c>
      <c r="DX160" s="36">
        <v>1</v>
      </c>
      <c r="DY160" s="36">
        <v>1</v>
      </c>
    </row>
    <row r="161" spans="1:129">
      <c r="A161" s="14" t="s">
        <v>57</v>
      </c>
      <c r="B161" s="6" t="s">
        <v>30</v>
      </c>
      <c r="C161" s="15">
        <v>2</v>
      </c>
      <c r="D161" s="2">
        <f t="shared" si="4"/>
        <v>1</v>
      </c>
      <c r="E161" s="18">
        <f t="shared" si="5"/>
        <v>4</v>
      </c>
      <c r="F161" s="18">
        <f>$C161*F$281</f>
        <v>4</v>
      </c>
      <c r="G161" s="18">
        <f>$C161*G$281</f>
        <v>4</v>
      </c>
      <c r="H161" s="18">
        <f>$C161*H$281</f>
        <v>4</v>
      </c>
      <c r="I161" s="18">
        <f>$C161*I$281</f>
        <v>4</v>
      </c>
      <c r="J161" s="32">
        <v>1</v>
      </c>
      <c r="K161" s="36">
        <v>1</v>
      </c>
      <c r="L161" s="36">
        <v>1</v>
      </c>
      <c r="M161" s="36">
        <v>1</v>
      </c>
      <c r="N161" s="36">
        <v>1</v>
      </c>
      <c r="O161" s="36">
        <v>1</v>
      </c>
      <c r="P161" s="36">
        <v>1</v>
      </c>
      <c r="Q161" s="36">
        <v>1</v>
      </c>
      <c r="R161" s="36">
        <v>1</v>
      </c>
      <c r="S161" s="36">
        <v>1</v>
      </c>
      <c r="T161" s="36">
        <v>1</v>
      </c>
      <c r="U161" s="36">
        <v>1</v>
      </c>
      <c r="V161" s="36">
        <v>1</v>
      </c>
      <c r="W161" s="36">
        <v>1</v>
      </c>
      <c r="X161" s="36">
        <v>1</v>
      </c>
      <c r="Y161" s="36">
        <v>1</v>
      </c>
      <c r="Z161" s="36">
        <v>1</v>
      </c>
      <c r="AA161" s="36">
        <v>1</v>
      </c>
      <c r="AB161" s="36">
        <v>1</v>
      </c>
      <c r="AC161" s="36">
        <v>1</v>
      </c>
      <c r="AD161" s="36">
        <v>1</v>
      </c>
      <c r="AE161" s="36">
        <v>1</v>
      </c>
      <c r="AF161" s="36">
        <v>1</v>
      </c>
      <c r="AG161" s="36">
        <v>1</v>
      </c>
      <c r="AH161" s="36">
        <v>1</v>
      </c>
      <c r="AI161" s="36">
        <v>1</v>
      </c>
      <c r="AJ161" s="36">
        <v>1</v>
      </c>
      <c r="AK161" s="36">
        <v>1</v>
      </c>
      <c r="AL161" s="36">
        <v>1</v>
      </c>
      <c r="AM161" s="36">
        <v>1</v>
      </c>
      <c r="AN161" s="36">
        <v>1</v>
      </c>
      <c r="AO161" s="36">
        <v>1</v>
      </c>
      <c r="AP161" s="36">
        <v>1</v>
      </c>
      <c r="AQ161" s="36">
        <v>1</v>
      </c>
      <c r="AR161" s="36">
        <v>1</v>
      </c>
      <c r="AS161" s="36">
        <v>1</v>
      </c>
      <c r="AT161" s="36">
        <v>1</v>
      </c>
      <c r="AU161" s="36">
        <v>1</v>
      </c>
      <c r="AV161" s="36">
        <v>1</v>
      </c>
      <c r="AW161" s="36">
        <v>1</v>
      </c>
      <c r="AX161" s="36">
        <v>1</v>
      </c>
      <c r="AY161" s="36">
        <v>1</v>
      </c>
      <c r="AZ161" s="36">
        <v>1</v>
      </c>
      <c r="BA161" s="36">
        <v>1</v>
      </c>
      <c r="BB161" s="36">
        <v>1</v>
      </c>
      <c r="BC161" s="36">
        <v>1</v>
      </c>
      <c r="BD161" s="36">
        <v>1</v>
      </c>
      <c r="BE161" s="36">
        <v>1</v>
      </c>
      <c r="BF161" s="36">
        <v>1</v>
      </c>
      <c r="BG161" s="36">
        <v>1</v>
      </c>
      <c r="BH161" s="36">
        <v>1</v>
      </c>
      <c r="BI161" s="36">
        <v>1</v>
      </c>
      <c r="BJ161" s="36">
        <v>1</v>
      </c>
      <c r="BK161" s="36">
        <v>1</v>
      </c>
      <c r="BL161" s="36">
        <v>1</v>
      </c>
      <c r="BM161" s="36">
        <v>1</v>
      </c>
      <c r="BN161" s="36">
        <v>1</v>
      </c>
      <c r="BO161" s="36">
        <v>1</v>
      </c>
      <c r="BP161" s="36">
        <v>1</v>
      </c>
      <c r="BQ161" s="36">
        <v>1</v>
      </c>
      <c r="BR161" s="36">
        <v>1</v>
      </c>
      <c r="BS161" s="36">
        <v>1</v>
      </c>
      <c r="BT161" s="36">
        <v>1</v>
      </c>
      <c r="BU161" s="36">
        <v>1</v>
      </c>
      <c r="BV161" s="36">
        <v>1</v>
      </c>
      <c r="BW161" s="36">
        <v>1</v>
      </c>
      <c r="BX161" s="36">
        <v>1</v>
      </c>
      <c r="BY161" s="36">
        <v>1</v>
      </c>
      <c r="BZ161" s="36">
        <v>1</v>
      </c>
      <c r="CA161" s="36">
        <v>1</v>
      </c>
      <c r="CB161" s="36">
        <v>1</v>
      </c>
      <c r="CC161" s="36">
        <v>1</v>
      </c>
      <c r="CD161" s="36">
        <v>1</v>
      </c>
      <c r="CE161" s="36">
        <v>1</v>
      </c>
      <c r="CF161" s="36">
        <v>1</v>
      </c>
      <c r="CG161" s="36">
        <v>1</v>
      </c>
      <c r="CH161" s="36">
        <v>1</v>
      </c>
      <c r="CI161" s="36">
        <v>1</v>
      </c>
      <c r="CJ161" s="36">
        <v>1</v>
      </c>
      <c r="CK161" s="36">
        <v>1</v>
      </c>
      <c r="CL161" s="36">
        <v>1</v>
      </c>
      <c r="CM161" s="36">
        <v>1</v>
      </c>
      <c r="CN161" s="36">
        <v>1</v>
      </c>
      <c r="CO161" s="36">
        <v>1</v>
      </c>
      <c r="CP161" s="36">
        <v>1</v>
      </c>
      <c r="CQ161" s="36">
        <v>1</v>
      </c>
      <c r="CR161" s="36">
        <v>1</v>
      </c>
      <c r="CS161" s="36">
        <v>1</v>
      </c>
      <c r="CT161" s="36">
        <v>1</v>
      </c>
      <c r="CU161" s="36">
        <v>1</v>
      </c>
      <c r="CV161" s="36">
        <v>1</v>
      </c>
      <c r="CW161" s="36">
        <v>1</v>
      </c>
      <c r="CX161" s="36">
        <v>1</v>
      </c>
      <c r="CY161" s="36">
        <v>1</v>
      </c>
      <c r="CZ161" s="36">
        <v>1</v>
      </c>
      <c r="DA161" s="36">
        <v>1</v>
      </c>
      <c r="DB161" s="36">
        <v>1</v>
      </c>
      <c r="DC161" s="36">
        <v>1</v>
      </c>
      <c r="DD161" s="36">
        <v>1</v>
      </c>
      <c r="DE161" s="36">
        <v>1</v>
      </c>
      <c r="DF161" s="36">
        <v>1</v>
      </c>
      <c r="DG161" s="36">
        <v>1</v>
      </c>
      <c r="DH161" s="36">
        <v>1</v>
      </c>
      <c r="DI161" s="36">
        <v>1</v>
      </c>
      <c r="DJ161" s="36">
        <v>1</v>
      </c>
      <c r="DK161" s="36">
        <v>1</v>
      </c>
      <c r="DL161" s="36">
        <v>1</v>
      </c>
      <c r="DM161" s="36">
        <v>1</v>
      </c>
      <c r="DN161" s="36">
        <v>1</v>
      </c>
      <c r="DO161" s="36">
        <v>1</v>
      </c>
      <c r="DP161" s="36">
        <v>1</v>
      </c>
      <c r="DQ161" s="36">
        <v>1</v>
      </c>
      <c r="DR161" s="36">
        <v>1</v>
      </c>
      <c r="DS161" s="36">
        <v>1</v>
      </c>
      <c r="DT161" s="36">
        <v>1</v>
      </c>
      <c r="DU161" s="36">
        <v>1</v>
      </c>
      <c r="DV161" s="36">
        <v>1</v>
      </c>
      <c r="DW161" s="36">
        <v>1</v>
      </c>
      <c r="DX161" s="36">
        <v>1</v>
      </c>
      <c r="DY161" s="36">
        <v>1</v>
      </c>
    </row>
    <row r="162" spans="1:129">
      <c r="A162" s="14" t="s">
        <v>58</v>
      </c>
      <c r="B162" s="6" t="s">
        <v>37</v>
      </c>
      <c r="C162" s="15">
        <v>2</v>
      </c>
      <c r="D162" s="2">
        <f t="shared" si="4"/>
        <v>1</v>
      </c>
      <c r="E162" s="18">
        <f t="shared" si="5"/>
        <v>4</v>
      </c>
      <c r="F162" s="18">
        <f>$C162*F$281</f>
        <v>4</v>
      </c>
      <c r="G162" s="18">
        <f>$C162*G$281</f>
        <v>4</v>
      </c>
      <c r="H162" s="18">
        <f>$C162*H$281</f>
        <v>4</v>
      </c>
      <c r="I162" s="18">
        <f>$C162*I$281</f>
        <v>4</v>
      </c>
      <c r="J162" s="18">
        <f>$C162*J$281</f>
        <v>4</v>
      </c>
      <c r="K162" s="32">
        <v>1</v>
      </c>
      <c r="L162" s="36">
        <v>1</v>
      </c>
      <c r="M162" s="36">
        <v>1</v>
      </c>
      <c r="N162" s="36">
        <v>1</v>
      </c>
      <c r="O162" s="36">
        <v>1</v>
      </c>
      <c r="P162" s="36">
        <v>1</v>
      </c>
      <c r="Q162" s="36">
        <v>1</v>
      </c>
      <c r="R162" s="36">
        <v>1</v>
      </c>
      <c r="S162" s="36">
        <v>1</v>
      </c>
      <c r="T162" s="36">
        <v>1</v>
      </c>
      <c r="U162" s="36">
        <v>1</v>
      </c>
      <c r="V162" s="36">
        <v>1</v>
      </c>
      <c r="W162" s="36">
        <v>1</v>
      </c>
      <c r="X162" s="36">
        <v>1</v>
      </c>
      <c r="Y162" s="36">
        <v>1</v>
      </c>
      <c r="Z162" s="36">
        <v>1</v>
      </c>
      <c r="AA162" s="36">
        <v>1</v>
      </c>
      <c r="AB162" s="36">
        <v>1</v>
      </c>
      <c r="AC162" s="36">
        <v>1</v>
      </c>
      <c r="AD162" s="36">
        <v>1</v>
      </c>
      <c r="AE162" s="36">
        <v>1</v>
      </c>
      <c r="AF162" s="36">
        <v>1</v>
      </c>
      <c r="AG162" s="36">
        <v>1</v>
      </c>
      <c r="AH162" s="36">
        <v>1</v>
      </c>
      <c r="AI162" s="36">
        <v>1</v>
      </c>
      <c r="AJ162" s="36">
        <v>1</v>
      </c>
      <c r="AK162" s="36">
        <v>1</v>
      </c>
      <c r="AL162" s="36">
        <v>1</v>
      </c>
      <c r="AM162" s="36">
        <v>1</v>
      </c>
      <c r="AN162" s="36">
        <v>1</v>
      </c>
      <c r="AO162" s="36">
        <v>1</v>
      </c>
      <c r="AP162" s="36">
        <v>1</v>
      </c>
      <c r="AQ162" s="36">
        <v>1</v>
      </c>
      <c r="AR162" s="36">
        <v>1</v>
      </c>
      <c r="AS162" s="36">
        <v>1</v>
      </c>
      <c r="AT162" s="36">
        <v>1</v>
      </c>
      <c r="AU162" s="36">
        <v>1</v>
      </c>
      <c r="AV162" s="36">
        <v>1</v>
      </c>
      <c r="AW162" s="36">
        <v>1</v>
      </c>
      <c r="AX162" s="36">
        <v>1</v>
      </c>
      <c r="AY162" s="36">
        <v>1</v>
      </c>
      <c r="AZ162" s="36">
        <v>1</v>
      </c>
      <c r="BA162" s="36">
        <v>1</v>
      </c>
      <c r="BB162" s="36">
        <v>1</v>
      </c>
      <c r="BC162" s="36">
        <v>1</v>
      </c>
      <c r="BD162" s="36">
        <v>1</v>
      </c>
      <c r="BE162" s="36">
        <v>1</v>
      </c>
      <c r="BF162" s="36">
        <v>1</v>
      </c>
      <c r="BG162" s="36">
        <v>1</v>
      </c>
      <c r="BH162" s="36">
        <v>1</v>
      </c>
      <c r="BI162" s="36">
        <v>1</v>
      </c>
      <c r="BJ162" s="36">
        <v>1</v>
      </c>
      <c r="BK162" s="36">
        <v>1</v>
      </c>
      <c r="BL162" s="36">
        <v>1</v>
      </c>
      <c r="BM162" s="36">
        <v>1</v>
      </c>
      <c r="BN162" s="36">
        <v>1</v>
      </c>
      <c r="BO162" s="36">
        <v>1</v>
      </c>
      <c r="BP162" s="36">
        <v>1</v>
      </c>
      <c r="BQ162" s="36">
        <v>1</v>
      </c>
      <c r="BR162" s="36">
        <v>1</v>
      </c>
      <c r="BS162" s="36">
        <v>1</v>
      </c>
      <c r="BT162" s="36">
        <v>1</v>
      </c>
      <c r="BU162" s="36">
        <v>1</v>
      </c>
      <c r="BV162" s="36">
        <v>1</v>
      </c>
      <c r="BW162" s="36">
        <v>1</v>
      </c>
      <c r="BX162" s="36">
        <v>1</v>
      </c>
      <c r="BY162" s="36">
        <v>1</v>
      </c>
      <c r="BZ162" s="36">
        <v>1</v>
      </c>
      <c r="CA162" s="36">
        <v>1</v>
      </c>
      <c r="CB162" s="36">
        <v>1</v>
      </c>
      <c r="CC162" s="36">
        <v>1</v>
      </c>
      <c r="CD162" s="36">
        <v>1</v>
      </c>
      <c r="CE162" s="36">
        <v>1</v>
      </c>
      <c r="CF162" s="36">
        <v>1</v>
      </c>
      <c r="CG162" s="36">
        <v>1</v>
      </c>
      <c r="CH162" s="36">
        <v>1</v>
      </c>
      <c r="CI162" s="36">
        <v>1</v>
      </c>
      <c r="CJ162" s="36">
        <v>1</v>
      </c>
      <c r="CK162" s="36">
        <v>1</v>
      </c>
      <c r="CL162" s="36">
        <v>1</v>
      </c>
      <c r="CM162" s="36">
        <v>1</v>
      </c>
      <c r="CN162" s="36">
        <v>1</v>
      </c>
      <c r="CO162" s="36">
        <v>1</v>
      </c>
      <c r="CP162" s="36">
        <v>1</v>
      </c>
      <c r="CQ162" s="36">
        <v>1</v>
      </c>
      <c r="CR162" s="36">
        <v>1</v>
      </c>
      <c r="CS162" s="36">
        <v>1</v>
      </c>
      <c r="CT162" s="36">
        <v>1</v>
      </c>
      <c r="CU162" s="36">
        <v>1</v>
      </c>
      <c r="CV162" s="36">
        <v>1</v>
      </c>
      <c r="CW162" s="36">
        <v>1</v>
      </c>
      <c r="CX162" s="36">
        <v>1</v>
      </c>
      <c r="CY162" s="36">
        <v>1</v>
      </c>
      <c r="CZ162" s="36">
        <v>1</v>
      </c>
      <c r="DA162" s="36">
        <v>1</v>
      </c>
      <c r="DB162" s="36">
        <v>1</v>
      </c>
      <c r="DC162" s="36">
        <v>1</v>
      </c>
      <c r="DD162" s="36">
        <v>1</v>
      </c>
      <c r="DE162" s="36">
        <v>1</v>
      </c>
      <c r="DF162" s="36">
        <v>1</v>
      </c>
      <c r="DG162" s="36">
        <v>1</v>
      </c>
      <c r="DH162" s="36">
        <v>1</v>
      </c>
      <c r="DI162" s="36">
        <v>1</v>
      </c>
      <c r="DJ162" s="36">
        <v>1</v>
      </c>
      <c r="DK162" s="36">
        <v>1</v>
      </c>
      <c r="DL162" s="36">
        <v>1</v>
      </c>
      <c r="DM162" s="36">
        <v>1</v>
      </c>
      <c r="DN162" s="36">
        <v>1</v>
      </c>
      <c r="DO162" s="36">
        <v>1</v>
      </c>
      <c r="DP162" s="36">
        <v>1</v>
      </c>
      <c r="DQ162" s="36">
        <v>1</v>
      </c>
      <c r="DR162" s="36">
        <v>1</v>
      </c>
      <c r="DS162" s="36">
        <v>1</v>
      </c>
      <c r="DT162" s="36">
        <v>1</v>
      </c>
      <c r="DU162" s="36">
        <v>1</v>
      </c>
      <c r="DV162" s="36">
        <v>1</v>
      </c>
      <c r="DW162" s="36">
        <v>1</v>
      </c>
      <c r="DX162" s="36">
        <v>1</v>
      </c>
      <c r="DY162" s="36">
        <v>1</v>
      </c>
    </row>
    <row r="163" spans="1:129">
      <c r="A163" s="3"/>
      <c r="B163" s="6" t="s">
        <v>15</v>
      </c>
      <c r="C163" s="62">
        <f>C156*C157</f>
        <v>4</v>
      </c>
      <c r="D163" s="2">
        <f>IF(C163&lt;&gt;1,D156*D157,0)</f>
        <v>1</v>
      </c>
      <c r="E163" s="32">
        <v>1</v>
      </c>
      <c r="F163" s="32">
        <v>1</v>
      </c>
      <c r="G163" s="18">
        <f>$C163*G$281</f>
        <v>8</v>
      </c>
      <c r="H163" s="18">
        <f>$C163*H$281</f>
        <v>8</v>
      </c>
      <c r="I163" s="18">
        <f>$C163*I$281</f>
        <v>8</v>
      </c>
      <c r="J163" s="18">
        <f>$C163*J$281</f>
        <v>8</v>
      </c>
      <c r="K163" s="18">
        <f>$C163*K$281</f>
        <v>8</v>
      </c>
      <c r="L163" s="32">
        <v>1</v>
      </c>
      <c r="M163" s="36">
        <v>1</v>
      </c>
      <c r="N163" s="36">
        <v>1</v>
      </c>
      <c r="O163" s="36">
        <v>1</v>
      </c>
      <c r="P163" s="36">
        <v>1</v>
      </c>
      <c r="Q163" s="36">
        <v>1</v>
      </c>
      <c r="R163" s="36">
        <v>1</v>
      </c>
      <c r="S163" s="36">
        <v>1</v>
      </c>
      <c r="T163" s="36">
        <v>1</v>
      </c>
      <c r="U163" s="36">
        <v>1</v>
      </c>
      <c r="V163" s="36">
        <v>1</v>
      </c>
      <c r="W163" s="36">
        <v>1</v>
      </c>
      <c r="X163" s="36">
        <v>1</v>
      </c>
      <c r="Y163" s="36">
        <v>1</v>
      </c>
      <c r="Z163" s="36">
        <v>1</v>
      </c>
      <c r="AA163" s="36">
        <v>1</v>
      </c>
      <c r="AB163" s="36">
        <v>1</v>
      </c>
      <c r="AC163" s="36">
        <v>1</v>
      </c>
      <c r="AD163" s="36">
        <v>1</v>
      </c>
      <c r="AE163" s="36">
        <v>1</v>
      </c>
      <c r="AF163" s="36">
        <v>1</v>
      </c>
      <c r="AG163" s="36">
        <v>1</v>
      </c>
      <c r="AH163" s="36">
        <v>1</v>
      </c>
      <c r="AI163" s="36">
        <v>1</v>
      </c>
      <c r="AJ163" s="36">
        <v>1</v>
      </c>
      <c r="AK163" s="36">
        <v>1</v>
      </c>
      <c r="AL163" s="36">
        <v>1</v>
      </c>
      <c r="AM163" s="36">
        <v>1</v>
      </c>
      <c r="AN163" s="36">
        <v>1</v>
      </c>
      <c r="AO163" s="36">
        <v>1</v>
      </c>
      <c r="AP163" s="36">
        <v>1</v>
      </c>
      <c r="AQ163" s="36">
        <v>1</v>
      </c>
      <c r="AR163" s="36">
        <v>1</v>
      </c>
      <c r="AS163" s="36">
        <v>1</v>
      </c>
      <c r="AT163" s="36">
        <v>1</v>
      </c>
      <c r="AU163" s="36">
        <v>1</v>
      </c>
      <c r="AV163" s="36">
        <v>1</v>
      </c>
      <c r="AW163" s="36">
        <v>1</v>
      </c>
      <c r="AX163" s="36">
        <v>1</v>
      </c>
      <c r="AY163" s="36">
        <v>1</v>
      </c>
      <c r="AZ163" s="36">
        <v>1</v>
      </c>
      <c r="BA163" s="36">
        <v>1</v>
      </c>
      <c r="BB163" s="36">
        <v>1</v>
      </c>
      <c r="BC163" s="36">
        <v>1</v>
      </c>
      <c r="BD163" s="36">
        <v>1</v>
      </c>
      <c r="BE163" s="36">
        <v>1</v>
      </c>
      <c r="BF163" s="36">
        <v>1</v>
      </c>
      <c r="BG163" s="36">
        <v>1</v>
      </c>
      <c r="BH163" s="36">
        <v>1</v>
      </c>
      <c r="BI163" s="36">
        <v>1</v>
      </c>
      <c r="BJ163" s="36">
        <v>1</v>
      </c>
      <c r="BK163" s="36">
        <v>1</v>
      </c>
      <c r="BL163" s="36">
        <v>1</v>
      </c>
      <c r="BM163" s="36">
        <v>1</v>
      </c>
      <c r="BN163" s="36">
        <v>1</v>
      </c>
      <c r="BO163" s="36">
        <v>1</v>
      </c>
      <c r="BP163" s="36">
        <v>1</v>
      </c>
      <c r="BQ163" s="36">
        <v>1</v>
      </c>
      <c r="BR163" s="36">
        <v>1</v>
      </c>
      <c r="BS163" s="36">
        <v>1</v>
      </c>
      <c r="BT163" s="36">
        <v>1</v>
      </c>
      <c r="BU163" s="36">
        <v>1</v>
      </c>
      <c r="BV163" s="36">
        <v>1</v>
      </c>
      <c r="BW163" s="36">
        <v>1</v>
      </c>
      <c r="BX163" s="36">
        <v>1</v>
      </c>
      <c r="BY163" s="36">
        <v>1</v>
      </c>
      <c r="BZ163" s="36">
        <v>1</v>
      </c>
      <c r="CA163" s="36">
        <v>1</v>
      </c>
      <c r="CB163" s="36">
        <v>1</v>
      </c>
      <c r="CC163" s="36">
        <v>1</v>
      </c>
      <c r="CD163" s="36">
        <v>1</v>
      </c>
      <c r="CE163" s="36">
        <v>1</v>
      </c>
      <c r="CF163" s="36">
        <v>1</v>
      </c>
      <c r="CG163" s="36">
        <v>1</v>
      </c>
      <c r="CH163" s="36">
        <v>1</v>
      </c>
      <c r="CI163" s="36">
        <v>1</v>
      </c>
      <c r="CJ163" s="36">
        <v>1</v>
      </c>
      <c r="CK163" s="36">
        <v>1</v>
      </c>
      <c r="CL163" s="36">
        <v>1</v>
      </c>
      <c r="CM163" s="36">
        <v>1</v>
      </c>
      <c r="CN163" s="36">
        <v>1</v>
      </c>
      <c r="CO163" s="36">
        <v>1</v>
      </c>
      <c r="CP163" s="36">
        <v>1</v>
      </c>
      <c r="CQ163" s="36">
        <v>1</v>
      </c>
      <c r="CR163" s="36">
        <v>1</v>
      </c>
      <c r="CS163" s="36">
        <v>1</v>
      </c>
      <c r="CT163" s="36">
        <v>1</v>
      </c>
      <c r="CU163" s="36">
        <v>1</v>
      </c>
      <c r="CV163" s="36">
        <v>1</v>
      </c>
      <c r="CW163" s="36">
        <v>1</v>
      </c>
      <c r="CX163" s="36">
        <v>1</v>
      </c>
      <c r="CY163" s="36">
        <v>1</v>
      </c>
      <c r="CZ163" s="36">
        <v>1</v>
      </c>
      <c r="DA163" s="36">
        <v>1</v>
      </c>
      <c r="DB163" s="36">
        <v>1</v>
      </c>
      <c r="DC163" s="36">
        <v>1</v>
      </c>
      <c r="DD163" s="36">
        <v>1</v>
      </c>
      <c r="DE163" s="36">
        <v>1</v>
      </c>
      <c r="DF163" s="36">
        <v>1</v>
      </c>
      <c r="DG163" s="36">
        <v>1</v>
      </c>
      <c r="DH163" s="36">
        <v>1</v>
      </c>
      <c r="DI163" s="36">
        <v>1</v>
      </c>
      <c r="DJ163" s="36">
        <v>1</v>
      </c>
      <c r="DK163" s="36">
        <v>1</v>
      </c>
      <c r="DL163" s="36">
        <v>1</v>
      </c>
      <c r="DM163" s="36">
        <v>1</v>
      </c>
      <c r="DN163" s="36">
        <v>1</v>
      </c>
      <c r="DO163" s="36">
        <v>1</v>
      </c>
      <c r="DP163" s="36">
        <v>1</v>
      </c>
      <c r="DQ163" s="36">
        <v>1</v>
      </c>
      <c r="DR163" s="36">
        <v>1</v>
      </c>
      <c r="DS163" s="36">
        <v>1</v>
      </c>
      <c r="DT163" s="36">
        <v>1</v>
      </c>
      <c r="DU163" s="36">
        <v>1</v>
      </c>
      <c r="DV163" s="36">
        <v>1</v>
      </c>
      <c r="DW163" s="36">
        <v>1</v>
      </c>
      <c r="DX163" s="36">
        <v>1</v>
      </c>
      <c r="DY163" s="36">
        <v>1</v>
      </c>
    </row>
    <row r="164" spans="1:129">
      <c r="A164" s="3"/>
      <c r="B164" s="6" t="s">
        <v>16</v>
      </c>
      <c r="C164" s="62">
        <f>C156*C158</f>
        <v>4</v>
      </c>
      <c r="D164" s="2">
        <f>IF(C164&lt;&gt;1,D156*D158,0)</f>
        <v>1</v>
      </c>
      <c r="E164" s="32">
        <v>1</v>
      </c>
      <c r="F164" s="18">
        <f>$C164*F$281</f>
        <v>8</v>
      </c>
      <c r="G164" s="32">
        <v>1</v>
      </c>
      <c r="H164" s="18">
        <f>$C164*H$281</f>
        <v>8</v>
      </c>
      <c r="I164" s="18">
        <f>$C164*I$281</f>
        <v>8</v>
      </c>
      <c r="J164" s="18">
        <f>$C164*J$281</f>
        <v>8</v>
      </c>
      <c r="K164" s="18">
        <f>$C164*K$281</f>
        <v>8</v>
      </c>
      <c r="L164" s="32">
        <v>1</v>
      </c>
      <c r="M164" s="32">
        <v>1</v>
      </c>
      <c r="N164" s="36">
        <v>1</v>
      </c>
      <c r="O164" s="36">
        <v>1</v>
      </c>
      <c r="P164" s="36">
        <v>1</v>
      </c>
      <c r="Q164" s="36">
        <v>1</v>
      </c>
      <c r="R164" s="36">
        <v>1</v>
      </c>
      <c r="S164" s="36">
        <v>1</v>
      </c>
      <c r="T164" s="36">
        <v>1</v>
      </c>
      <c r="U164" s="36">
        <v>1</v>
      </c>
      <c r="V164" s="36">
        <v>1</v>
      </c>
      <c r="W164" s="36">
        <v>1</v>
      </c>
      <c r="X164" s="36">
        <v>1</v>
      </c>
      <c r="Y164" s="36">
        <v>1</v>
      </c>
      <c r="Z164" s="36">
        <v>1</v>
      </c>
      <c r="AA164" s="36">
        <v>1</v>
      </c>
      <c r="AB164" s="36">
        <v>1</v>
      </c>
      <c r="AC164" s="36">
        <v>1</v>
      </c>
      <c r="AD164" s="36">
        <v>1</v>
      </c>
      <c r="AE164" s="36">
        <v>1</v>
      </c>
      <c r="AF164" s="36">
        <v>1</v>
      </c>
      <c r="AG164" s="36">
        <v>1</v>
      </c>
      <c r="AH164" s="36">
        <v>1</v>
      </c>
      <c r="AI164" s="36">
        <v>1</v>
      </c>
      <c r="AJ164" s="36">
        <v>1</v>
      </c>
      <c r="AK164" s="36">
        <v>1</v>
      </c>
      <c r="AL164" s="36">
        <v>1</v>
      </c>
      <c r="AM164" s="36">
        <v>1</v>
      </c>
      <c r="AN164" s="36">
        <v>1</v>
      </c>
      <c r="AO164" s="36">
        <v>1</v>
      </c>
      <c r="AP164" s="36">
        <v>1</v>
      </c>
      <c r="AQ164" s="36">
        <v>1</v>
      </c>
      <c r="AR164" s="36">
        <v>1</v>
      </c>
      <c r="AS164" s="36">
        <v>1</v>
      </c>
      <c r="AT164" s="36">
        <v>1</v>
      </c>
      <c r="AU164" s="36">
        <v>1</v>
      </c>
      <c r="AV164" s="36">
        <v>1</v>
      </c>
      <c r="AW164" s="36">
        <v>1</v>
      </c>
      <c r="AX164" s="36">
        <v>1</v>
      </c>
      <c r="AY164" s="36">
        <v>1</v>
      </c>
      <c r="AZ164" s="36">
        <v>1</v>
      </c>
      <c r="BA164" s="36">
        <v>1</v>
      </c>
      <c r="BB164" s="36">
        <v>1</v>
      </c>
      <c r="BC164" s="36">
        <v>1</v>
      </c>
      <c r="BD164" s="36">
        <v>1</v>
      </c>
      <c r="BE164" s="36">
        <v>1</v>
      </c>
      <c r="BF164" s="36">
        <v>1</v>
      </c>
      <c r="BG164" s="36">
        <v>1</v>
      </c>
      <c r="BH164" s="36">
        <v>1</v>
      </c>
      <c r="BI164" s="36">
        <v>1</v>
      </c>
      <c r="BJ164" s="36">
        <v>1</v>
      </c>
      <c r="BK164" s="36">
        <v>1</v>
      </c>
      <c r="BL164" s="36">
        <v>1</v>
      </c>
      <c r="BM164" s="36">
        <v>1</v>
      </c>
      <c r="BN164" s="36">
        <v>1</v>
      </c>
      <c r="BO164" s="36">
        <v>1</v>
      </c>
      <c r="BP164" s="36">
        <v>1</v>
      </c>
      <c r="BQ164" s="36">
        <v>1</v>
      </c>
      <c r="BR164" s="36">
        <v>1</v>
      </c>
      <c r="BS164" s="36">
        <v>1</v>
      </c>
      <c r="BT164" s="36">
        <v>1</v>
      </c>
      <c r="BU164" s="36">
        <v>1</v>
      </c>
      <c r="BV164" s="36">
        <v>1</v>
      </c>
      <c r="BW164" s="36">
        <v>1</v>
      </c>
      <c r="BX164" s="36">
        <v>1</v>
      </c>
      <c r="BY164" s="36">
        <v>1</v>
      </c>
      <c r="BZ164" s="36">
        <v>1</v>
      </c>
      <c r="CA164" s="36">
        <v>1</v>
      </c>
      <c r="CB164" s="36">
        <v>1</v>
      </c>
      <c r="CC164" s="36">
        <v>1</v>
      </c>
      <c r="CD164" s="36">
        <v>1</v>
      </c>
      <c r="CE164" s="36">
        <v>1</v>
      </c>
      <c r="CF164" s="36">
        <v>1</v>
      </c>
      <c r="CG164" s="36">
        <v>1</v>
      </c>
      <c r="CH164" s="36">
        <v>1</v>
      </c>
      <c r="CI164" s="36">
        <v>1</v>
      </c>
      <c r="CJ164" s="36">
        <v>1</v>
      </c>
      <c r="CK164" s="36">
        <v>1</v>
      </c>
      <c r="CL164" s="36">
        <v>1</v>
      </c>
      <c r="CM164" s="36">
        <v>1</v>
      </c>
      <c r="CN164" s="36">
        <v>1</v>
      </c>
      <c r="CO164" s="36">
        <v>1</v>
      </c>
      <c r="CP164" s="36">
        <v>1</v>
      </c>
      <c r="CQ164" s="36">
        <v>1</v>
      </c>
      <c r="CR164" s="36">
        <v>1</v>
      </c>
      <c r="CS164" s="36">
        <v>1</v>
      </c>
      <c r="CT164" s="36">
        <v>1</v>
      </c>
      <c r="CU164" s="36">
        <v>1</v>
      </c>
      <c r="CV164" s="36">
        <v>1</v>
      </c>
      <c r="CW164" s="36">
        <v>1</v>
      </c>
      <c r="CX164" s="36">
        <v>1</v>
      </c>
      <c r="CY164" s="36">
        <v>1</v>
      </c>
      <c r="CZ164" s="36">
        <v>1</v>
      </c>
      <c r="DA164" s="36">
        <v>1</v>
      </c>
      <c r="DB164" s="36">
        <v>1</v>
      </c>
      <c r="DC164" s="36">
        <v>1</v>
      </c>
      <c r="DD164" s="36">
        <v>1</v>
      </c>
      <c r="DE164" s="36">
        <v>1</v>
      </c>
      <c r="DF164" s="36">
        <v>1</v>
      </c>
      <c r="DG164" s="36">
        <v>1</v>
      </c>
      <c r="DH164" s="36">
        <v>1</v>
      </c>
      <c r="DI164" s="36">
        <v>1</v>
      </c>
      <c r="DJ164" s="36">
        <v>1</v>
      </c>
      <c r="DK164" s="36">
        <v>1</v>
      </c>
      <c r="DL164" s="36">
        <v>1</v>
      </c>
      <c r="DM164" s="36">
        <v>1</v>
      </c>
      <c r="DN164" s="36">
        <v>1</v>
      </c>
      <c r="DO164" s="36">
        <v>1</v>
      </c>
      <c r="DP164" s="36">
        <v>1</v>
      </c>
      <c r="DQ164" s="36">
        <v>1</v>
      </c>
      <c r="DR164" s="36">
        <v>1</v>
      </c>
      <c r="DS164" s="36">
        <v>1</v>
      </c>
      <c r="DT164" s="36">
        <v>1</v>
      </c>
      <c r="DU164" s="36">
        <v>1</v>
      </c>
      <c r="DV164" s="36">
        <v>1</v>
      </c>
      <c r="DW164" s="36">
        <v>1</v>
      </c>
      <c r="DX164" s="36">
        <v>1</v>
      </c>
      <c r="DY164" s="36">
        <v>1</v>
      </c>
    </row>
    <row r="165" spans="1:129">
      <c r="A165" s="3"/>
      <c r="B165" s="6" t="s">
        <v>21</v>
      </c>
      <c r="C165" s="62">
        <f>C156*C159</f>
        <v>4</v>
      </c>
      <c r="D165" s="2">
        <f>IF(C165&lt;&gt;1,D156*D159,0)</f>
        <v>1</v>
      </c>
      <c r="E165" s="32">
        <v>1</v>
      </c>
      <c r="F165" s="18">
        <f>$C165*F$281</f>
        <v>8</v>
      </c>
      <c r="G165" s="18">
        <f>$C165*G$281</f>
        <v>8</v>
      </c>
      <c r="H165" s="32">
        <v>1</v>
      </c>
      <c r="I165" s="18">
        <f>$C165*I$281</f>
        <v>8</v>
      </c>
      <c r="J165" s="18">
        <f>$C165*J$281</f>
        <v>8</v>
      </c>
      <c r="K165" s="18">
        <f>$C165*K$281</f>
        <v>8</v>
      </c>
      <c r="L165" s="32">
        <v>1</v>
      </c>
      <c r="M165" s="32">
        <v>1</v>
      </c>
      <c r="N165" s="32">
        <v>1</v>
      </c>
      <c r="O165" s="36">
        <v>1</v>
      </c>
      <c r="P165" s="36">
        <v>1</v>
      </c>
      <c r="Q165" s="36">
        <v>1</v>
      </c>
      <c r="R165" s="36">
        <v>1</v>
      </c>
      <c r="S165" s="36">
        <v>1</v>
      </c>
      <c r="T165" s="36">
        <v>1</v>
      </c>
      <c r="U165" s="36">
        <v>1</v>
      </c>
      <c r="V165" s="36">
        <v>1</v>
      </c>
      <c r="W165" s="36">
        <v>1</v>
      </c>
      <c r="X165" s="36">
        <v>1</v>
      </c>
      <c r="Y165" s="36">
        <v>1</v>
      </c>
      <c r="Z165" s="36">
        <v>1</v>
      </c>
      <c r="AA165" s="36">
        <v>1</v>
      </c>
      <c r="AB165" s="36">
        <v>1</v>
      </c>
      <c r="AC165" s="36">
        <v>1</v>
      </c>
      <c r="AD165" s="36">
        <v>1</v>
      </c>
      <c r="AE165" s="36">
        <v>1</v>
      </c>
      <c r="AF165" s="36">
        <v>1</v>
      </c>
      <c r="AG165" s="36">
        <v>1</v>
      </c>
      <c r="AH165" s="36">
        <v>1</v>
      </c>
      <c r="AI165" s="36">
        <v>1</v>
      </c>
      <c r="AJ165" s="36">
        <v>1</v>
      </c>
      <c r="AK165" s="36">
        <v>1</v>
      </c>
      <c r="AL165" s="36">
        <v>1</v>
      </c>
      <c r="AM165" s="36">
        <v>1</v>
      </c>
      <c r="AN165" s="36">
        <v>1</v>
      </c>
      <c r="AO165" s="36">
        <v>1</v>
      </c>
      <c r="AP165" s="36">
        <v>1</v>
      </c>
      <c r="AQ165" s="36">
        <v>1</v>
      </c>
      <c r="AR165" s="36">
        <v>1</v>
      </c>
      <c r="AS165" s="36">
        <v>1</v>
      </c>
      <c r="AT165" s="36">
        <v>1</v>
      </c>
      <c r="AU165" s="36">
        <v>1</v>
      </c>
      <c r="AV165" s="36">
        <v>1</v>
      </c>
      <c r="AW165" s="36">
        <v>1</v>
      </c>
      <c r="AX165" s="36">
        <v>1</v>
      </c>
      <c r="AY165" s="36">
        <v>1</v>
      </c>
      <c r="AZ165" s="36">
        <v>1</v>
      </c>
      <c r="BA165" s="36">
        <v>1</v>
      </c>
      <c r="BB165" s="36">
        <v>1</v>
      </c>
      <c r="BC165" s="36">
        <v>1</v>
      </c>
      <c r="BD165" s="36">
        <v>1</v>
      </c>
      <c r="BE165" s="36">
        <v>1</v>
      </c>
      <c r="BF165" s="36">
        <v>1</v>
      </c>
      <c r="BG165" s="36">
        <v>1</v>
      </c>
      <c r="BH165" s="36">
        <v>1</v>
      </c>
      <c r="BI165" s="36">
        <v>1</v>
      </c>
      <c r="BJ165" s="36">
        <v>1</v>
      </c>
      <c r="BK165" s="36">
        <v>1</v>
      </c>
      <c r="BL165" s="36">
        <v>1</v>
      </c>
      <c r="BM165" s="36">
        <v>1</v>
      </c>
      <c r="BN165" s="36">
        <v>1</v>
      </c>
      <c r="BO165" s="36">
        <v>1</v>
      </c>
      <c r="BP165" s="36">
        <v>1</v>
      </c>
      <c r="BQ165" s="36">
        <v>1</v>
      </c>
      <c r="BR165" s="36">
        <v>1</v>
      </c>
      <c r="BS165" s="36">
        <v>1</v>
      </c>
      <c r="BT165" s="36">
        <v>1</v>
      </c>
      <c r="BU165" s="36">
        <v>1</v>
      </c>
      <c r="BV165" s="36">
        <v>1</v>
      </c>
      <c r="BW165" s="36">
        <v>1</v>
      </c>
      <c r="BX165" s="36">
        <v>1</v>
      </c>
      <c r="BY165" s="36">
        <v>1</v>
      </c>
      <c r="BZ165" s="36">
        <v>1</v>
      </c>
      <c r="CA165" s="36">
        <v>1</v>
      </c>
      <c r="CB165" s="36">
        <v>1</v>
      </c>
      <c r="CC165" s="36">
        <v>1</v>
      </c>
      <c r="CD165" s="36">
        <v>1</v>
      </c>
      <c r="CE165" s="36">
        <v>1</v>
      </c>
      <c r="CF165" s="36">
        <v>1</v>
      </c>
      <c r="CG165" s="36">
        <v>1</v>
      </c>
      <c r="CH165" s="36">
        <v>1</v>
      </c>
      <c r="CI165" s="36">
        <v>1</v>
      </c>
      <c r="CJ165" s="36">
        <v>1</v>
      </c>
      <c r="CK165" s="36">
        <v>1</v>
      </c>
      <c r="CL165" s="36">
        <v>1</v>
      </c>
      <c r="CM165" s="36">
        <v>1</v>
      </c>
      <c r="CN165" s="36">
        <v>1</v>
      </c>
      <c r="CO165" s="36">
        <v>1</v>
      </c>
      <c r="CP165" s="36">
        <v>1</v>
      </c>
      <c r="CQ165" s="36">
        <v>1</v>
      </c>
      <c r="CR165" s="36">
        <v>1</v>
      </c>
      <c r="CS165" s="36">
        <v>1</v>
      </c>
      <c r="CT165" s="36">
        <v>1</v>
      </c>
      <c r="CU165" s="36">
        <v>1</v>
      </c>
      <c r="CV165" s="36">
        <v>1</v>
      </c>
      <c r="CW165" s="36">
        <v>1</v>
      </c>
      <c r="CX165" s="36">
        <v>1</v>
      </c>
      <c r="CY165" s="36">
        <v>1</v>
      </c>
      <c r="CZ165" s="36">
        <v>1</v>
      </c>
      <c r="DA165" s="36">
        <v>1</v>
      </c>
      <c r="DB165" s="36">
        <v>1</v>
      </c>
      <c r="DC165" s="36">
        <v>1</v>
      </c>
      <c r="DD165" s="36">
        <v>1</v>
      </c>
      <c r="DE165" s="36">
        <v>1</v>
      </c>
      <c r="DF165" s="36">
        <v>1</v>
      </c>
      <c r="DG165" s="36">
        <v>1</v>
      </c>
      <c r="DH165" s="36">
        <v>1</v>
      </c>
      <c r="DI165" s="36">
        <v>1</v>
      </c>
      <c r="DJ165" s="36">
        <v>1</v>
      </c>
      <c r="DK165" s="36">
        <v>1</v>
      </c>
      <c r="DL165" s="36">
        <v>1</v>
      </c>
      <c r="DM165" s="36">
        <v>1</v>
      </c>
      <c r="DN165" s="36">
        <v>1</v>
      </c>
      <c r="DO165" s="36">
        <v>1</v>
      </c>
      <c r="DP165" s="36">
        <v>1</v>
      </c>
      <c r="DQ165" s="36">
        <v>1</v>
      </c>
      <c r="DR165" s="36">
        <v>1</v>
      </c>
      <c r="DS165" s="36">
        <v>1</v>
      </c>
      <c r="DT165" s="36">
        <v>1</v>
      </c>
      <c r="DU165" s="36">
        <v>1</v>
      </c>
      <c r="DV165" s="36">
        <v>1</v>
      </c>
      <c r="DW165" s="36">
        <v>1</v>
      </c>
      <c r="DX165" s="36">
        <v>1</v>
      </c>
      <c r="DY165" s="36">
        <v>1</v>
      </c>
    </row>
    <row r="166" spans="1:129">
      <c r="A166" s="3"/>
      <c r="B166" s="6" t="s">
        <v>26</v>
      </c>
      <c r="C166" s="62">
        <f>C156*C160</f>
        <v>4</v>
      </c>
      <c r="D166" s="2">
        <f>IF(C166&lt;&gt;1,D156*D160,0)</f>
        <v>1</v>
      </c>
      <c r="E166" s="32">
        <v>1</v>
      </c>
      <c r="F166" s="18">
        <f>$C166*F$281</f>
        <v>8</v>
      </c>
      <c r="G166" s="18">
        <f>$C166*G$281</f>
        <v>8</v>
      </c>
      <c r="H166" s="18">
        <f>$C166*H$281</f>
        <v>8</v>
      </c>
      <c r="I166" s="32">
        <v>1</v>
      </c>
      <c r="J166" s="18">
        <f>$C166*J$281</f>
        <v>8</v>
      </c>
      <c r="K166" s="18">
        <f>$C166*K$281</f>
        <v>8</v>
      </c>
      <c r="L166" s="32">
        <v>1</v>
      </c>
      <c r="M166" s="32">
        <v>1</v>
      </c>
      <c r="N166" s="32">
        <v>1</v>
      </c>
      <c r="O166" s="32">
        <v>1</v>
      </c>
      <c r="P166" s="36">
        <v>1</v>
      </c>
      <c r="Q166" s="36">
        <v>1</v>
      </c>
      <c r="R166" s="36">
        <v>1</v>
      </c>
      <c r="S166" s="36">
        <v>1</v>
      </c>
      <c r="T166" s="36">
        <v>1</v>
      </c>
      <c r="U166" s="36">
        <v>1</v>
      </c>
      <c r="V166" s="36">
        <v>1</v>
      </c>
      <c r="W166" s="36">
        <v>1</v>
      </c>
      <c r="X166" s="36">
        <v>1</v>
      </c>
      <c r="Y166" s="36">
        <v>1</v>
      </c>
      <c r="Z166" s="36">
        <v>1</v>
      </c>
      <c r="AA166" s="36">
        <v>1</v>
      </c>
      <c r="AB166" s="36">
        <v>1</v>
      </c>
      <c r="AC166" s="36">
        <v>1</v>
      </c>
      <c r="AD166" s="36">
        <v>1</v>
      </c>
      <c r="AE166" s="36">
        <v>1</v>
      </c>
      <c r="AF166" s="36">
        <v>1</v>
      </c>
      <c r="AG166" s="36">
        <v>1</v>
      </c>
      <c r="AH166" s="36">
        <v>1</v>
      </c>
      <c r="AI166" s="36">
        <v>1</v>
      </c>
      <c r="AJ166" s="36">
        <v>1</v>
      </c>
      <c r="AK166" s="36">
        <v>1</v>
      </c>
      <c r="AL166" s="36">
        <v>1</v>
      </c>
      <c r="AM166" s="36">
        <v>1</v>
      </c>
      <c r="AN166" s="36">
        <v>1</v>
      </c>
      <c r="AO166" s="36">
        <v>1</v>
      </c>
      <c r="AP166" s="36">
        <v>1</v>
      </c>
      <c r="AQ166" s="36">
        <v>1</v>
      </c>
      <c r="AR166" s="36">
        <v>1</v>
      </c>
      <c r="AS166" s="36">
        <v>1</v>
      </c>
      <c r="AT166" s="36">
        <v>1</v>
      </c>
      <c r="AU166" s="36">
        <v>1</v>
      </c>
      <c r="AV166" s="36">
        <v>1</v>
      </c>
      <c r="AW166" s="36">
        <v>1</v>
      </c>
      <c r="AX166" s="36">
        <v>1</v>
      </c>
      <c r="AY166" s="36">
        <v>1</v>
      </c>
      <c r="AZ166" s="36">
        <v>1</v>
      </c>
      <c r="BA166" s="36">
        <v>1</v>
      </c>
      <c r="BB166" s="36">
        <v>1</v>
      </c>
      <c r="BC166" s="36">
        <v>1</v>
      </c>
      <c r="BD166" s="36">
        <v>1</v>
      </c>
      <c r="BE166" s="36">
        <v>1</v>
      </c>
      <c r="BF166" s="36">
        <v>1</v>
      </c>
      <c r="BG166" s="36">
        <v>1</v>
      </c>
      <c r="BH166" s="36">
        <v>1</v>
      </c>
      <c r="BI166" s="36">
        <v>1</v>
      </c>
      <c r="BJ166" s="36">
        <v>1</v>
      </c>
      <c r="BK166" s="36">
        <v>1</v>
      </c>
      <c r="BL166" s="36">
        <v>1</v>
      </c>
      <c r="BM166" s="36">
        <v>1</v>
      </c>
      <c r="BN166" s="36">
        <v>1</v>
      </c>
      <c r="BO166" s="36">
        <v>1</v>
      </c>
      <c r="BP166" s="36">
        <v>1</v>
      </c>
      <c r="BQ166" s="36">
        <v>1</v>
      </c>
      <c r="BR166" s="36">
        <v>1</v>
      </c>
      <c r="BS166" s="36">
        <v>1</v>
      </c>
      <c r="BT166" s="36">
        <v>1</v>
      </c>
      <c r="BU166" s="36">
        <v>1</v>
      </c>
      <c r="BV166" s="36">
        <v>1</v>
      </c>
      <c r="BW166" s="36">
        <v>1</v>
      </c>
      <c r="BX166" s="36">
        <v>1</v>
      </c>
      <c r="BY166" s="36">
        <v>1</v>
      </c>
      <c r="BZ166" s="36">
        <v>1</v>
      </c>
      <c r="CA166" s="36">
        <v>1</v>
      </c>
      <c r="CB166" s="36">
        <v>1</v>
      </c>
      <c r="CC166" s="36">
        <v>1</v>
      </c>
      <c r="CD166" s="36">
        <v>1</v>
      </c>
      <c r="CE166" s="36">
        <v>1</v>
      </c>
      <c r="CF166" s="36">
        <v>1</v>
      </c>
      <c r="CG166" s="36">
        <v>1</v>
      </c>
      <c r="CH166" s="36">
        <v>1</v>
      </c>
      <c r="CI166" s="36">
        <v>1</v>
      </c>
      <c r="CJ166" s="36">
        <v>1</v>
      </c>
      <c r="CK166" s="36">
        <v>1</v>
      </c>
      <c r="CL166" s="36">
        <v>1</v>
      </c>
      <c r="CM166" s="36">
        <v>1</v>
      </c>
      <c r="CN166" s="36">
        <v>1</v>
      </c>
      <c r="CO166" s="36">
        <v>1</v>
      </c>
      <c r="CP166" s="36">
        <v>1</v>
      </c>
      <c r="CQ166" s="36">
        <v>1</v>
      </c>
      <c r="CR166" s="36">
        <v>1</v>
      </c>
      <c r="CS166" s="36">
        <v>1</v>
      </c>
      <c r="CT166" s="36">
        <v>1</v>
      </c>
      <c r="CU166" s="36">
        <v>1</v>
      </c>
      <c r="CV166" s="36">
        <v>1</v>
      </c>
      <c r="CW166" s="36">
        <v>1</v>
      </c>
      <c r="CX166" s="36">
        <v>1</v>
      </c>
      <c r="CY166" s="36">
        <v>1</v>
      </c>
      <c r="CZ166" s="36">
        <v>1</v>
      </c>
      <c r="DA166" s="36">
        <v>1</v>
      </c>
      <c r="DB166" s="36">
        <v>1</v>
      </c>
      <c r="DC166" s="36">
        <v>1</v>
      </c>
      <c r="DD166" s="36">
        <v>1</v>
      </c>
      <c r="DE166" s="36">
        <v>1</v>
      </c>
      <c r="DF166" s="36">
        <v>1</v>
      </c>
      <c r="DG166" s="36">
        <v>1</v>
      </c>
      <c r="DH166" s="36">
        <v>1</v>
      </c>
      <c r="DI166" s="36">
        <v>1</v>
      </c>
      <c r="DJ166" s="36">
        <v>1</v>
      </c>
      <c r="DK166" s="36">
        <v>1</v>
      </c>
      <c r="DL166" s="36">
        <v>1</v>
      </c>
      <c r="DM166" s="36">
        <v>1</v>
      </c>
      <c r="DN166" s="36">
        <v>1</v>
      </c>
      <c r="DO166" s="36">
        <v>1</v>
      </c>
      <c r="DP166" s="36">
        <v>1</v>
      </c>
      <c r="DQ166" s="36">
        <v>1</v>
      </c>
      <c r="DR166" s="36">
        <v>1</v>
      </c>
      <c r="DS166" s="36">
        <v>1</v>
      </c>
      <c r="DT166" s="36">
        <v>1</v>
      </c>
      <c r="DU166" s="36">
        <v>1</v>
      </c>
      <c r="DV166" s="36">
        <v>1</v>
      </c>
      <c r="DW166" s="36">
        <v>1</v>
      </c>
      <c r="DX166" s="36">
        <v>1</v>
      </c>
      <c r="DY166" s="36">
        <v>1</v>
      </c>
    </row>
    <row r="167" spans="1:129">
      <c r="A167" s="3"/>
      <c r="B167" s="6" t="s">
        <v>31</v>
      </c>
      <c r="C167" s="62">
        <f>C156*C161</f>
        <v>4</v>
      </c>
      <c r="D167" s="2">
        <f>IF(C167&lt;&gt;1,D156*D161,0)</f>
        <v>1</v>
      </c>
      <c r="E167" s="32">
        <v>1</v>
      </c>
      <c r="F167" s="18">
        <f>$C167*F$281</f>
        <v>8</v>
      </c>
      <c r="G167" s="18">
        <f>$C167*G$281</f>
        <v>8</v>
      </c>
      <c r="H167" s="18">
        <f>$C167*H$281</f>
        <v>8</v>
      </c>
      <c r="I167" s="18">
        <f>$C167*I$281</f>
        <v>8</v>
      </c>
      <c r="J167" s="32">
        <v>1</v>
      </c>
      <c r="K167" s="18">
        <f>$C167*K$281</f>
        <v>8</v>
      </c>
      <c r="L167" s="32">
        <v>1</v>
      </c>
      <c r="M167" s="32">
        <v>1</v>
      </c>
      <c r="N167" s="32">
        <v>1</v>
      </c>
      <c r="O167" s="32">
        <v>1</v>
      </c>
      <c r="P167" s="32">
        <v>1</v>
      </c>
      <c r="Q167" s="36">
        <v>1</v>
      </c>
      <c r="R167" s="36">
        <v>1</v>
      </c>
      <c r="S167" s="36">
        <v>1</v>
      </c>
      <c r="T167" s="36">
        <v>1</v>
      </c>
      <c r="U167" s="36">
        <v>1</v>
      </c>
      <c r="V167" s="36">
        <v>1</v>
      </c>
      <c r="W167" s="36">
        <v>1</v>
      </c>
      <c r="X167" s="36">
        <v>1</v>
      </c>
      <c r="Y167" s="36">
        <v>1</v>
      </c>
      <c r="Z167" s="36">
        <v>1</v>
      </c>
      <c r="AA167" s="36">
        <v>1</v>
      </c>
      <c r="AB167" s="36">
        <v>1</v>
      </c>
      <c r="AC167" s="36">
        <v>1</v>
      </c>
      <c r="AD167" s="36">
        <v>1</v>
      </c>
      <c r="AE167" s="36">
        <v>1</v>
      </c>
      <c r="AF167" s="36">
        <v>1</v>
      </c>
      <c r="AG167" s="36">
        <v>1</v>
      </c>
      <c r="AH167" s="36">
        <v>1</v>
      </c>
      <c r="AI167" s="36">
        <v>1</v>
      </c>
      <c r="AJ167" s="36">
        <v>1</v>
      </c>
      <c r="AK167" s="36">
        <v>1</v>
      </c>
      <c r="AL167" s="36">
        <v>1</v>
      </c>
      <c r="AM167" s="36">
        <v>1</v>
      </c>
      <c r="AN167" s="36">
        <v>1</v>
      </c>
      <c r="AO167" s="36">
        <v>1</v>
      </c>
      <c r="AP167" s="36">
        <v>1</v>
      </c>
      <c r="AQ167" s="36">
        <v>1</v>
      </c>
      <c r="AR167" s="36">
        <v>1</v>
      </c>
      <c r="AS167" s="36">
        <v>1</v>
      </c>
      <c r="AT167" s="36">
        <v>1</v>
      </c>
      <c r="AU167" s="36">
        <v>1</v>
      </c>
      <c r="AV167" s="36">
        <v>1</v>
      </c>
      <c r="AW167" s="36">
        <v>1</v>
      </c>
      <c r="AX167" s="36">
        <v>1</v>
      </c>
      <c r="AY167" s="36">
        <v>1</v>
      </c>
      <c r="AZ167" s="36">
        <v>1</v>
      </c>
      <c r="BA167" s="36">
        <v>1</v>
      </c>
      <c r="BB167" s="36">
        <v>1</v>
      </c>
      <c r="BC167" s="36">
        <v>1</v>
      </c>
      <c r="BD167" s="36">
        <v>1</v>
      </c>
      <c r="BE167" s="36">
        <v>1</v>
      </c>
      <c r="BF167" s="36">
        <v>1</v>
      </c>
      <c r="BG167" s="36">
        <v>1</v>
      </c>
      <c r="BH167" s="36">
        <v>1</v>
      </c>
      <c r="BI167" s="36">
        <v>1</v>
      </c>
      <c r="BJ167" s="36">
        <v>1</v>
      </c>
      <c r="BK167" s="36">
        <v>1</v>
      </c>
      <c r="BL167" s="36">
        <v>1</v>
      </c>
      <c r="BM167" s="36">
        <v>1</v>
      </c>
      <c r="BN167" s="36">
        <v>1</v>
      </c>
      <c r="BO167" s="36">
        <v>1</v>
      </c>
      <c r="BP167" s="36">
        <v>1</v>
      </c>
      <c r="BQ167" s="36">
        <v>1</v>
      </c>
      <c r="BR167" s="36">
        <v>1</v>
      </c>
      <c r="BS167" s="36">
        <v>1</v>
      </c>
      <c r="BT167" s="36">
        <v>1</v>
      </c>
      <c r="BU167" s="36">
        <v>1</v>
      </c>
      <c r="BV167" s="36">
        <v>1</v>
      </c>
      <c r="BW167" s="36">
        <v>1</v>
      </c>
      <c r="BX167" s="36">
        <v>1</v>
      </c>
      <c r="BY167" s="36">
        <v>1</v>
      </c>
      <c r="BZ167" s="36">
        <v>1</v>
      </c>
      <c r="CA167" s="36">
        <v>1</v>
      </c>
      <c r="CB167" s="36">
        <v>1</v>
      </c>
      <c r="CC167" s="36">
        <v>1</v>
      </c>
      <c r="CD167" s="36">
        <v>1</v>
      </c>
      <c r="CE167" s="36">
        <v>1</v>
      </c>
      <c r="CF167" s="36">
        <v>1</v>
      </c>
      <c r="CG167" s="36">
        <v>1</v>
      </c>
      <c r="CH167" s="36">
        <v>1</v>
      </c>
      <c r="CI167" s="36">
        <v>1</v>
      </c>
      <c r="CJ167" s="36">
        <v>1</v>
      </c>
      <c r="CK167" s="36">
        <v>1</v>
      </c>
      <c r="CL167" s="36">
        <v>1</v>
      </c>
      <c r="CM167" s="36">
        <v>1</v>
      </c>
      <c r="CN167" s="36">
        <v>1</v>
      </c>
      <c r="CO167" s="36">
        <v>1</v>
      </c>
      <c r="CP167" s="36">
        <v>1</v>
      </c>
      <c r="CQ167" s="36">
        <v>1</v>
      </c>
      <c r="CR167" s="36">
        <v>1</v>
      </c>
      <c r="CS167" s="36">
        <v>1</v>
      </c>
      <c r="CT167" s="36">
        <v>1</v>
      </c>
      <c r="CU167" s="36">
        <v>1</v>
      </c>
      <c r="CV167" s="36">
        <v>1</v>
      </c>
      <c r="CW167" s="36">
        <v>1</v>
      </c>
      <c r="CX167" s="36">
        <v>1</v>
      </c>
      <c r="CY167" s="36">
        <v>1</v>
      </c>
      <c r="CZ167" s="36">
        <v>1</v>
      </c>
      <c r="DA167" s="36">
        <v>1</v>
      </c>
      <c r="DB167" s="36">
        <v>1</v>
      </c>
      <c r="DC167" s="36">
        <v>1</v>
      </c>
      <c r="DD167" s="36">
        <v>1</v>
      </c>
      <c r="DE167" s="36">
        <v>1</v>
      </c>
      <c r="DF167" s="36">
        <v>1</v>
      </c>
      <c r="DG167" s="36">
        <v>1</v>
      </c>
      <c r="DH167" s="36">
        <v>1</v>
      </c>
      <c r="DI167" s="36">
        <v>1</v>
      </c>
      <c r="DJ167" s="36">
        <v>1</v>
      </c>
      <c r="DK167" s="36">
        <v>1</v>
      </c>
      <c r="DL167" s="36">
        <v>1</v>
      </c>
      <c r="DM167" s="36">
        <v>1</v>
      </c>
      <c r="DN167" s="36">
        <v>1</v>
      </c>
      <c r="DO167" s="36">
        <v>1</v>
      </c>
      <c r="DP167" s="36">
        <v>1</v>
      </c>
      <c r="DQ167" s="36">
        <v>1</v>
      </c>
      <c r="DR167" s="36">
        <v>1</v>
      </c>
      <c r="DS167" s="36">
        <v>1</v>
      </c>
      <c r="DT167" s="36">
        <v>1</v>
      </c>
      <c r="DU167" s="36">
        <v>1</v>
      </c>
      <c r="DV167" s="36">
        <v>1</v>
      </c>
      <c r="DW167" s="36">
        <v>1</v>
      </c>
      <c r="DX167" s="36">
        <v>1</v>
      </c>
      <c r="DY167" s="36">
        <v>1</v>
      </c>
    </row>
    <row r="168" spans="1:129">
      <c r="A168" s="3"/>
      <c r="B168" s="6" t="s">
        <v>38</v>
      </c>
      <c r="C168" s="62">
        <f>C156*C162</f>
        <v>4</v>
      </c>
      <c r="D168" s="2">
        <f>IF(C168&lt;&gt;1,D156*D162,0)</f>
        <v>1</v>
      </c>
      <c r="E168" s="32">
        <v>1</v>
      </c>
      <c r="F168" s="18">
        <f>$C168*F$281</f>
        <v>8</v>
      </c>
      <c r="G168" s="18">
        <f>$C168*G$281</f>
        <v>8</v>
      </c>
      <c r="H168" s="18">
        <f>$C168*H$281</f>
        <v>8</v>
      </c>
      <c r="I168" s="18">
        <f>$C168*I$281</f>
        <v>8</v>
      </c>
      <c r="J168" s="18">
        <f>$C168*J$281</f>
        <v>8</v>
      </c>
      <c r="K168" s="32">
        <v>1</v>
      </c>
      <c r="L168" s="32">
        <v>1</v>
      </c>
      <c r="M168" s="32">
        <v>1</v>
      </c>
      <c r="N168" s="32">
        <v>1</v>
      </c>
      <c r="O168" s="32">
        <v>1</v>
      </c>
      <c r="P168" s="32">
        <v>1</v>
      </c>
      <c r="Q168" s="32">
        <v>1</v>
      </c>
      <c r="R168" s="36">
        <v>1</v>
      </c>
      <c r="S168" s="36">
        <v>1</v>
      </c>
      <c r="T168" s="36">
        <v>1</v>
      </c>
      <c r="U168" s="36">
        <v>1</v>
      </c>
      <c r="V168" s="36">
        <v>1</v>
      </c>
      <c r="W168" s="36">
        <v>1</v>
      </c>
      <c r="X168" s="36">
        <v>1</v>
      </c>
      <c r="Y168" s="36">
        <v>1</v>
      </c>
      <c r="Z168" s="36">
        <v>1</v>
      </c>
      <c r="AA168" s="36">
        <v>1</v>
      </c>
      <c r="AB168" s="36">
        <v>1</v>
      </c>
      <c r="AC168" s="36">
        <v>1</v>
      </c>
      <c r="AD168" s="36">
        <v>1</v>
      </c>
      <c r="AE168" s="36">
        <v>1</v>
      </c>
      <c r="AF168" s="36">
        <v>1</v>
      </c>
      <c r="AG168" s="36">
        <v>1</v>
      </c>
      <c r="AH168" s="36">
        <v>1</v>
      </c>
      <c r="AI168" s="36">
        <v>1</v>
      </c>
      <c r="AJ168" s="36">
        <v>1</v>
      </c>
      <c r="AK168" s="36">
        <v>1</v>
      </c>
      <c r="AL168" s="36">
        <v>1</v>
      </c>
      <c r="AM168" s="36">
        <v>1</v>
      </c>
      <c r="AN168" s="36">
        <v>1</v>
      </c>
      <c r="AO168" s="36">
        <v>1</v>
      </c>
      <c r="AP168" s="36">
        <v>1</v>
      </c>
      <c r="AQ168" s="36">
        <v>1</v>
      </c>
      <c r="AR168" s="36">
        <v>1</v>
      </c>
      <c r="AS168" s="36">
        <v>1</v>
      </c>
      <c r="AT168" s="36">
        <v>1</v>
      </c>
      <c r="AU168" s="36">
        <v>1</v>
      </c>
      <c r="AV168" s="36">
        <v>1</v>
      </c>
      <c r="AW168" s="36">
        <v>1</v>
      </c>
      <c r="AX168" s="36">
        <v>1</v>
      </c>
      <c r="AY168" s="36">
        <v>1</v>
      </c>
      <c r="AZ168" s="36">
        <v>1</v>
      </c>
      <c r="BA168" s="36">
        <v>1</v>
      </c>
      <c r="BB168" s="36">
        <v>1</v>
      </c>
      <c r="BC168" s="36">
        <v>1</v>
      </c>
      <c r="BD168" s="36">
        <v>1</v>
      </c>
      <c r="BE168" s="36">
        <v>1</v>
      </c>
      <c r="BF168" s="36">
        <v>1</v>
      </c>
      <c r="BG168" s="36">
        <v>1</v>
      </c>
      <c r="BH168" s="36">
        <v>1</v>
      </c>
      <c r="BI168" s="36">
        <v>1</v>
      </c>
      <c r="BJ168" s="36">
        <v>1</v>
      </c>
      <c r="BK168" s="36">
        <v>1</v>
      </c>
      <c r="BL168" s="36">
        <v>1</v>
      </c>
      <c r="BM168" s="36">
        <v>1</v>
      </c>
      <c r="BN168" s="36">
        <v>1</v>
      </c>
      <c r="BO168" s="36">
        <v>1</v>
      </c>
      <c r="BP168" s="36">
        <v>1</v>
      </c>
      <c r="BQ168" s="36">
        <v>1</v>
      </c>
      <c r="BR168" s="36">
        <v>1</v>
      </c>
      <c r="BS168" s="36">
        <v>1</v>
      </c>
      <c r="BT168" s="36">
        <v>1</v>
      </c>
      <c r="BU168" s="36">
        <v>1</v>
      </c>
      <c r="BV168" s="36">
        <v>1</v>
      </c>
      <c r="BW168" s="36">
        <v>1</v>
      </c>
      <c r="BX168" s="36">
        <v>1</v>
      </c>
      <c r="BY168" s="36">
        <v>1</v>
      </c>
      <c r="BZ168" s="36">
        <v>1</v>
      </c>
      <c r="CA168" s="36">
        <v>1</v>
      </c>
      <c r="CB168" s="36">
        <v>1</v>
      </c>
      <c r="CC168" s="36">
        <v>1</v>
      </c>
      <c r="CD168" s="36">
        <v>1</v>
      </c>
      <c r="CE168" s="36">
        <v>1</v>
      </c>
      <c r="CF168" s="36">
        <v>1</v>
      </c>
      <c r="CG168" s="36">
        <v>1</v>
      </c>
      <c r="CH168" s="36">
        <v>1</v>
      </c>
      <c r="CI168" s="36">
        <v>1</v>
      </c>
      <c r="CJ168" s="36">
        <v>1</v>
      </c>
      <c r="CK168" s="36">
        <v>1</v>
      </c>
      <c r="CL168" s="36">
        <v>1</v>
      </c>
      <c r="CM168" s="36">
        <v>1</v>
      </c>
      <c r="CN168" s="36">
        <v>1</v>
      </c>
      <c r="CO168" s="36">
        <v>1</v>
      </c>
      <c r="CP168" s="36">
        <v>1</v>
      </c>
      <c r="CQ168" s="36">
        <v>1</v>
      </c>
      <c r="CR168" s="36">
        <v>1</v>
      </c>
      <c r="CS168" s="36">
        <v>1</v>
      </c>
      <c r="CT168" s="36">
        <v>1</v>
      </c>
      <c r="CU168" s="36">
        <v>1</v>
      </c>
      <c r="CV168" s="36">
        <v>1</v>
      </c>
      <c r="CW168" s="36">
        <v>1</v>
      </c>
      <c r="CX168" s="36">
        <v>1</v>
      </c>
      <c r="CY168" s="36">
        <v>1</v>
      </c>
      <c r="CZ168" s="36">
        <v>1</v>
      </c>
      <c r="DA168" s="36">
        <v>1</v>
      </c>
      <c r="DB168" s="36">
        <v>1</v>
      </c>
      <c r="DC168" s="36">
        <v>1</v>
      </c>
      <c r="DD168" s="36">
        <v>1</v>
      </c>
      <c r="DE168" s="36">
        <v>1</v>
      </c>
      <c r="DF168" s="36">
        <v>1</v>
      </c>
      <c r="DG168" s="36">
        <v>1</v>
      </c>
      <c r="DH168" s="36">
        <v>1</v>
      </c>
      <c r="DI168" s="36">
        <v>1</v>
      </c>
      <c r="DJ168" s="36">
        <v>1</v>
      </c>
      <c r="DK168" s="36">
        <v>1</v>
      </c>
      <c r="DL168" s="36">
        <v>1</v>
      </c>
      <c r="DM168" s="36">
        <v>1</v>
      </c>
      <c r="DN168" s="36">
        <v>1</v>
      </c>
      <c r="DO168" s="36">
        <v>1</v>
      </c>
      <c r="DP168" s="36">
        <v>1</v>
      </c>
      <c r="DQ168" s="36">
        <v>1</v>
      </c>
      <c r="DR168" s="36">
        <v>1</v>
      </c>
      <c r="DS168" s="36">
        <v>1</v>
      </c>
      <c r="DT168" s="36">
        <v>1</v>
      </c>
      <c r="DU168" s="36">
        <v>1</v>
      </c>
      <c r="DV168" s="36">
        <v>1</v>
      </c>
      <c r="DW168" s="36">
        <v>1</v>
      </c>
      <c r="DX168" s="36">
        <v>1</v>
      </c>
      <c r="DY168" s="36">
        <v>1</v>
      </c>
    </row>
    <row r="169" spans="1:129">
      <c r="A169" s="3"/>
      <c r="B169" s="6" t="s">
        <v>17</v>
      </c>
      <c r="C169" s="62">
        <f>C157*C158</f>
        <v>4</v>
      </c>
      <c r="D169" s="2">
        <f>IF(C169&lt;&gt;1,D157*D158,0)</f>
        <v>1</v>
      </c>
      <c r="E169" s="18">
        <f t="shared" ref="E169:E183" si="6">$C169*E$281</f>
        <v>8</v>
      </c>
      <c r="F169" s="32">
        <v>1</v>
      </c>
      <c r="G169" s="32">
        <v>1</v>
      </c>
      <c r="H169" s="18">
        <f>$C169*H$281</f>
        <v>8</v>
      </c>
      <c r="I169" s="18">
        <f>$C169*I$281</f>
        <v>8</v>
      </c>
      <c r="J169" s="18">
        <f>$C169*J$281</f>
        <v>8</v>
      </c>
      <c r="K169" s="18">
        <f>$C169*K$281</f>
        <v>8</v>
      </c>
      <c r="L169" s="32">
        <v>1</v>
      </c>
      <c r="M169" s="32">
        <v>1</v>
      </c>
      <c r="N169" s="18">
        <f>$C169*N$281</f>
        <v>16</v>
      </c>
      <c r="O169" s="18">
        <f>$C169*O$281</f>
        <v>16</v>
      </c>
      <c r="P169" s="18">
        <f>$C169*P$281</f>
        <v>16</v>
      </c>
      <c r="Q169" s="18">
        <f>$C169*Q$281</f>
        <v>16</v>
      </c>
      <c r="R169" s="32">
        <v>1</v>
      </c>
      <c r="S169" s="36">
        <v>1</v>
      </c>
      <c r="T169" s="36">
        <v>1</v>
      </c>
      <c r="U169" s="36">
        <v>1</v>
      </c>
      <c r="V169" s="36">
        <v>1</v>
      </c>
      <c r="W169" s="36">
        <v>1</v>
      </c>
      <c r="X169" s="36">
        <v>1</v>
      </c>
      <c r="Y169" s="36">
        <v>1</v>
      </c>
      <c r="Z169" s="36">
        <v>1</v>
      </c>
      <c r="AA169" s="36">
        <v>1</v>
      </c>
      <c r="AB169" s="36">
        <v>1</v>
      </c>
      <c r="AC169" s="36">
        <v>1</v>
      </c>
      <c r="AD169" s="36">
        <v>1</v>
      </c>
      <c r="AE169" s="36">
        <v>1</v>
      </c>
      <c r="AF169" s="36">
        <v>1</v>
      </c>
      <c r="AG169" s="36">
        <v>1</v>
      </c>
      <c r="AH169" s="36">
        <v>1</v>
      </c>
      <c r="AI169" s="36">
        <v>1</v>
      </c>
      <c r="AJ169" s="36">
        <v>1</v>
      </c>
      <c r="AK169" s="36">
        <v>1</v>
      </c>
      <c r="AL169" s="36">
        <v>1</v>
      </c>
      <c r="AM169" s="36">
        <v>1</v>
      </c>
      <c r="AN169" s="36">
        <v>1</v>
      </c>
      <c r="AO169" s="36">
        <v>1</v>
      </c>
      <c r="AP169" s="36">
        <v>1</v>
      </c>
      <c r="AQ169" s="36">
        <v>1</v>
      </c>
      <c r="AR169" s="36">
        <v>1</v>
      </c>
      <c r="AS169" s="36">
        <v>1</v>
      </c>
      <c r="AT169" s="36">
        <v>1</v>
      </c>
      <c r="AU169" s="36">
        <v>1</v>
      </c>
      <c r="AV169" s="36">
        <v>1</v>
      </c>
      <c r="AW169" s="36">
        <v>1</v>
      </c>
      <c r="AX169" s="36">
        <v>1</v>
      </c>
      <c r="AY169" s="36">
        <v>1</v>
      </c>
      <c r="AZ169" s="36">
        <v>1</v>
      </c>
      <c r="BA169" s="36">
        <v>1</v>
      </c>
      <c r="BB169" s="36">
        <v>1</v>
      </c>
      <c r="BC169" s="36">
        <v>1</v>
      </c>
      <c r="BD169" s="36">
        <v>1</v>
      </c>
      <c r="BE169" s="36">
        <v>1</v>
      </c>
      <c r="BF169" s="36">
        <v>1</v>
      </c>
      <c r="BG169" s="36">
        <v>1</v>
      </c>
      <c r="BH169" s="36">
        <v>1</v>
      </c>
      <c r="BI169" s="36">
        <v>1</v>
      </c>
      <c r="BJ169" s="36">
        <v>1</v>
      </c>
      <c r="BK169" s="36">
        <v>1</v>
      </c>
      <c r="BL169" s="36">
        <v>1</v>
      </c>
      <c r="BM169" s="36">
        <v>1</v>
      </c>
      <c r="BN169" s="36">
        <v>1</v>
      </c>
      <c r="BO169" s="36">
        <v>1</v>
      </c>
      <c r="BP169" s="36">
        <v>1</v>
      </c>
      <c r="BQ169" s="36">
        <v>1</v>
      </c>
      <c r="BR169" s="36">
        <v>1</v>
      </c>
      <c r="BS169" s="36">
        <v>1</v>
      </c>
      <c r="BT169" s="36">
        <v>1</v>
      </c>
      <c r="BU169" s="36">
        <v>1</v>
      </c>
      <c r="BV169" s="36">
        <v>1</v>
      </c>
      <c r="BW169" s="36">
        <v>1</v>
      </c>
      <c r="BX169" s="36">
        <v>1</v>
      </c>
      <c r="BY169" s="36">
        <v>1</v>
      </c>
      <c r="BZ169" s="36">
        <v>1</v>
      </c>
      <c r="CA169" s="36">
        <v>1</v>
      </c>
      <c r="CB169" s="36">
        <v>1</v>
      </c>
      <c r="CC169" s="36">
        <v>1</v>
      </c>
      <c r="CD169" s="36">
        <v>1</v>
      </c>
      <c r="CE169" s="36">
        <v>1</v>
      </c>
      <c r="CF169" s="36">
        <v>1</v>
      </c>
      <c r="CG169" s="36">
        <v>1</v>
      </c>
      <c r="CH169" s="36">
        <v>1</v>
      </c>
      <c r="CI169" s="36">
        <v>1</v>
      </c>
      <c r="CJ169" s="36">
        <v>1</v>
      </c>
      <c r="CK169" s="36">
        <v>1</v>
      </c>
      <c r="CL169" s="36">
        <v>1</v>
      </c>
      <c r="CM169" s="36">
        <v>1</v>
      </c>
      <c r="CN169" s="36">
        <v>1</v>
      </c>
      <c r="CO169" s="36">
        <v>1</v>
      </c>
      <c r="CP169" s="36">
        <v>1</v>
      </c>
      <c r="CQ169" s="36">
        <v>1</v>
      </c>
      <c r="CR169" s="36">
        <v>1</v>
      </c>
      <c r="CS169" s="36">
        <v>1</v>
      </c>
      <c r="CT169" s="36">
        <v>1</v>
      </c>
      <c r="CU169" s="36">
        <v>1</v>
      </c>
      <c r="CV169" s="36">
        <v>1</v>
      </c>
      <c r="CW169" s="36">
        <v>1</v>
      </c>
      <c r="CX169" s="36">
        <v>1</v>
      </c>
      <c r="CY169" s="36">
        <v>1</v>
      </c>
      <c r="CZ169" s="36">
        <v>1</v>
      </c>
      <c r="DA169" s="36">
        <v>1</v>
      </c>
      <c r="DB169" s="36">
        <v>1</v>
      </c>
      <c r="DC169" s="36">
        <v>1</v>
      </c>
      <c r="DD169" s="36">
        <v>1</v>
      </c>
      <c r="DE169" s="36">
        <v>1</v>
      </c>
      <c r="DF169" s="36">
        <v>1</v>
      </c>
      <c r="DG169" s="36">
        <v>1</v>
      </c>
      <c r="DH169" s="36">
        <v>1</v>
      </c>
      <c r="DI169" s="36">
        <v>1</v>
      </c>
      <c r="DJ169" s="36">
        <v>1</v>
      </c>
      <c r="DK169" s="36">
        <v>1</v>
      </c>
      <c r="DL169" s="36">
        <v>1</v>
      </c>
      <c r="DM169" s="36">
        <v>1</v>
      </c>
      <c r="DN169" s="36">
        <v>1</v>
      </c>
      <c r="DO169" s="36">
        <v>1</v>
      </c>
      <c r="DP169" s="36">
        <v>1</v>
      </c>
      <c r="DQ169" s="36">
        <v>1</v>
      </c>
      <c r="DR169" s="36">
        <v>1</v>
      </c>
      <c r="DS169" s="36">
        <v>1</v>
      </c>
      <c r="DT169" s="36">
        <v>1</v>
      </c>
      <c r="DU169" s="36">
        <v>1</v>
      </c>
      <c r="DV169" s="36">
        <v>1</v>
      </c>
      <c r="DW169" s="36">
        <v>1</v>
      </c>
      <c r="DX169" s="36">
        <v>1</v>
      </c>
      <c r="DY169" s="36">
        <v>1</v>
      </c>
    </row>
    <row r="170" spans="1:129">
      <c r="A170" s="3"/>
      <c r="B170" s="6" t="s">
        <v>22</v>
      </c>
      <c r="C170" s="62">
        <f>C157*C159</f>
        <v>4</v>
      </c>
      <c r="D170" s="2">
        <f>IF(C170&lt;&gt;1,D157*D159,0)</f>
        <v>1</v>
      </c>
      <c r="E170" s="18">
        <f t="shared" si="6"/>
        <v>8</v>
      </c>
      <c r="F170" s="32">
        <v>1</v>
      </c>
      <c r="G170" s="18">
        <f>$C170*G$281</f>
        <v>8</v>
      </c>
      <c r="H170" s="32">
        <v>1</v>
      </c>
      <c r="I170" s="18">
        <f>$C170*I$281</f>
        <v>8</v>
      </c>
      <c r="J170" s="18">
        <f>$C170*J$281</f>
        <v>8</v>
      </c>
      <c r="K170" s="18">
        <f>$C170*K$281</f>
        <v>8</v>
      </c>
      <c r="L170" s="32">
        <v>1</v>
      </c>
      <c r="M170" s="18">
        <f>$C170*M$281</f>
        <v>16</v>
      </c>
      <c r="N170" s="32">
        <v>1</v>
      </c>
      <c r="O170" s="18">
        <f>$C170*O$281</f>
        <v>16</v>
      </c>
      <c r="P170" s="18">
        <f>$C170*P$281</f>
        <v>16</v>
      </c>
      <c r="Q170" s="18">
        <f>$C170*Q$281</f>
        <v>16</v>
      </c>
      <c r="R170" s="32">
        <v>1</v>
      </c>
      <c r="S170" s="32">
        <v>1</v>
      </c>
      <c r="T170" s="36">
        <v>1</v>
      </c>
      <c r="U170" s="36">
        <v>1</v>
      </c>
      <c r="V170" s="36">
        <v>1</v>
      </c>
      <c r="W170" s="36">
        <v>1</v>
      </c>
      <c r="X170" s="36">
        <v>1</v>
      </c>
      <c r="Y170" s="36">
        <v>1</v>
      </c>
      <c r="Z170" s="36">
        <v>1</v>
      </c>
      <c r="AA170" s="36">
        <v>1</v>
      </c>
      <c r="AB170" s="36">
        <v>1</v>
      </c>
      <c r="AC170" s="36">
        <v>1</v>
      </c>
      <c r="AD170" s="36">
        <v>1</v>
      </c>
      <c r="AE170" s="36">
        <v>1</v>
      </c>
      <c r="AF170" s="36">
        <v>1</v>
      </c>
      <c r="AG170" s="36">
        <v>1</v>
      </c>
      <c r="AH170" s="36">
        <v>1</v>
      </c>
      <c r="AI170" s="36">
        <v>1</v>
      </c>
      <c r="AJ170" s="36">
        <v>1</v>
      </c>
      <c r="AK170" s="36">
        <v>1</v>
      </c>
      <c r="AL170" s="36">
        <v>1</v>
      </c>
      <c r="AM170" s="36">
        <v>1</v>
      </c>
      <c r="AN170" s="36">
        <v>1</v>
      </c>
      <c r="AO170" s="36">
        <v>1</v>
      </c>
      <c r="AP170" s="36">
        <v>1</v>
      </c>
      <c r="AQ170" s="36">
        <v>1</v>
      </c>
      <c r="AR170" s="36">
        <v>1</v>
      </c>
      <c r="AS170" s="36">
        <v>1</v>
      </c>
      <c r="AT170" s="36">
        <v>1</v>
      </c>
      <c r="AU170" s="36">
        <v>1</v>
      </c>
      <c r="AV170" s="36">
        <v>1</v>
      </c>
      <c r="AW170" s="36">
        <v>1</v>
      </c>
      <c r="AX170" s="36">
        <v>1</v>
      </c>
      <c r="AY170" s="36">
        <v>1</v>
      </c>
      <c r="AZ170" s="36">
        <v>1</v>
      </c>
      <c r="BA170" s="36">
        <v>1</v>
      </c>
      <c r="BB170" s="36">
        <v>1</v>
      </c>
      <c r="BC170" s="36">
        <v>1</v>
      </c>
      <c r="BD170" s="36">
        <v>1</v>
      </c>
      <c r="BE170" s="36">
        <v>1</v>
      </c>
      <c r="BF170" s="36">
        <v>1</v>
      </c>
      <c r="BG170" s="36">
        <v>1</v>
      </c>
      <c r="BH170" s="36">
        <v>1</v>
      </c>
      <c r="BI170" s="36">
        <v>1</v>
      </c>
      <c r="BJ170" s="36">
        <v>1</v>
      </c>
      <c r="BK170" s="36">
        <v>1</v>
      </c>
      <c r="BL170" s="36">
        <v>1</v>
      </c>
      <c r="BM170" s="36">
        <v>1</v>
      </c>
      <c r="BN170" s="36">
        <v>1</v>
      </c>
      <c r="BO170" s="36">
        <v>1</v>
      </c>
      <c r="BP170" s="36">
        <v>1</v>
      </c>
      <c r="BQ170" s="36">
        <v>1</v>
      </c>
      <c r="BR170" s="36">
        <v>1</v>
      </c>
      <c r="BS170" s="36">
        <v>1</v>
      </c>
      <c r="BT170" s="36">
        <v>1</v>
      </c>
      <c r="BU170" s="36">
        <v>1</v>
      </c>
      <c r="BV170" s="36">
        <v>1</v>
      </c>
      <c r="BW170" s="36">
        <v>1</v>
      </c>
      <c r="BX170" s="36">
        <v>1</v>
      </c>
      <c r="BY170" s="36">
        <v>1</v>
      </c>
      <c r="BZ170" s="36">
        <v>1</v>
      </c>
      <c r="CA170" s="36">
        <v>1</v>
      </c>
      <c r="CB170" s="36">
        <v>1</v>
      </c>
      <c r="CC170" s="36">
        <v>1</v>
      </c>
      <c r="CD170" s="36">
        <v>1</v>
      </c>
      <c r="CE170" s="36">
        <v>1</v>
      </c>
      <c r="CF170" s="36">
        <v>1</v>
      </c>
      <c r="CG170" s="36">
        <v>1</v>
      </c>
      <c r="CH170" s="36">
        <v>1</v>
      </c>
      <c r="CI170" s="36">
        <v>1</v>
      </c>
      <c r="CJ170" s="36">
        <v>1</v>
      </c>
      <c r="CK170" s="36">
        <v>1</v>
      </c>
      <c r="CL170" s="36">
        <v>1</v>
      </c>
      <c r="CM170" s="36">
        <v>1</v>
      </c>
      <c r="CN170" s="36">
        <v>1</v>
      </c>
      <c r="CO170" s="36">
        <v>1</v>
      </c>
      <c r="CP170" s="36">
        <v>1</v>
      </c>
      <c r="CQ170" s="36">
        <v>1</v>
      </c>
      <c r="CR170" s="36">
        <v>1</v>
      </c>
      <c r="CS170" s="36">
        <v>1</v>
      </c>
      <c r="CT170" s="36">
        <v>1</v>
      </c>
      <c r="CU170" s="36">
        <v>1</v>
      </c>
      <c r="CV170" s="36">
        <v>1</v>
      </c>
      <c r="CW170" s="36">
        <v>1</v>
      </c>
      <c r="CX170" s="36">
        <v>1</v>
      </c>
      <c r="CY170" s="36">
        <v>1</v>
      </c>
      <c r="CZ170" s="36">
        <v>1</v>
      </c>
      <c r="DA170" s="36">
        <v>1</v>
      </c>
      <c r="DB170" s="36">
        <v>1</v>
      </c>
      <c r="DC170" s="36">
        <v>1</v>
      </c>
      <c r="DD170" s="36">
        <v>1</v>
      </c>
      <c r="DE170" s="36">
        <v>1</v>
      </c>
      <c r="DF170" s="36">
        <v>1</v>
      </c>
      <c r="DG170" s="36">
        <v>1</v>
      </c>
      <c r="DH170" s="36">
        <v>1</v>
      </c>
      <c r="DI170" s="36">
        <v>1</v>
      </c>
      <c r="DJ170" s="36">
        <v>1</v>
      </c>
      <c r="DK170" s="36">
        <v>1</v>
      </c>
      <c r="DL170" s="36">
        <v>1</v>
      </c>
      <c r="DM170" s="36">
        <v>1</v>
      </c>
      <c r="DN170" s="36">
        <v>1</v>
      </c>
      <c r="DO170" s="36">
        <v>1</v>
      </c>
      <c r="DP170" s="36">
        <v>1</v>
      </c>
      <c r="DQ170" s="36">
        <v>1</v>
      </c>
      <c r="DR170" s="36">
        <v>1</v>
      </c>
      <c r="DS170" s="36">
        <v>1</v>
      </c>
      <c r="DT170" s="36">
        <v>1</v>
      </c>
      <c r="DU170" s="36">
        <v>1</v>
      </c>
      <c r="DV170" s="36">
        <v>1</v>
      </c>
      <c r="DW170" s="36">
        <v>1</v>
      </c>
      <c r="DX170" s="36">
        <v>1</v>
      </c>
      <c r="DY170" s="36">
        <v>1</v>
      </c>
    </row>
    <row r="171" spans="1:129">
      <c r="A171" s="3"/>
      <c r="B171" s="6" t="s">
        <v>27</v>
      </c>
      <c r="C171" s="62">
        <f>C157*C160</f>
        <v>4</v>
      </c>
      <c r="D171" s="2">
        <f>IF(C171&lt;&gt;1,D157*D160,0)</f>
        <v>1</v>
      </c>
      <c r="E171" s="18">
        <f t="shared" si="6"/>
        <v>8</v>
      </c>
      <c r="F171" s="32">
        <v>1</v>
      </c>
      <c r="G171" s="18">
        <f>$C171*G$281</f>
        <v>8</v>
      </c>
      <c r="H171" s="18">
        <f>$C171*H$281</f>
        <v>8</v>
      </c>
      <c r="I171" s="32">
        <v>1</v>
      </c>
      <c r="J171" s="18">
        <f>$C171*J$281</f>
        <v>8</v>
      </c>
      <c r="K171" s="18">
        <f>$C171*K$281</f>
        <v>8</v>
      </c>
      <c r="L171" s="32">
        <v>1</v>
      </c>
      <c r="M171" s="18">
        <f>$C171*M$281</f>
        <v>16</v>
      </c>
      <c r="N171" s="18">
        <f>$C171*N$281</f>
        <v>16</v>
      </c>
      <c r="O171" s="32">
        <v>1</v>
      </c>
      <c r="P171" s="18">
        <f>$C171*P$281</f>
        <v>16</v>
      </c>
      <c r="Q171" s="18">
        <f>$C171*Q$281</f>
        <v>16</v>
      </c>
      <c r="R171" s="32">
        <v>1</v>
      </c>
      <c r="S171" s="32">
        <v>1</v>
      </c>
      <c r="T171" s="32">
        <v>1</v>
      </c>
      <c r="U171" s="36">
        <v>1</v>
      </c>
      <c r="V171" s="36">
        <v>1</v>
      </c>
      <c r="W171" s="36">
        <v>1</v>
      </c>
      <c r="X171" s="36">
        <v>1</v>
      </c>
      <c r="Y171" s="36">
        <v>1</v>
      </c>
      <c r="Z171" s="36">
        <v>1</v>
      </c>
      <c r="AA171" s="36">
        <v>1</v>
      </c>
      <c r="AB171" s="36">
        <v>1</v>
      </c>
      <c r="AC171" s="36">
        <v>1</v>
      </c>
      <c r="AD171" s="36">
        <v>1</v>
      </c>
      <c r="AE171" s="36">
        <v>1</v>
      </c>
      <c r="AF171" s="36">
        <v>1</v>
      </c>
      <c r="AG171" s="36">
        <v>1</v>
      </c>
      <c r="AH171" s="36">
        <v>1</v>
      </c>
      <c r="AI171" s="36">
        <v>1</v>
      </c>
      <c r="AJ171" s="36">
        <v>1</v>
      </c>
      <c r="AK171" s="36">
        <v>1</v>
      </c>
      <c r="AL171" s="36">
        <v>1</v>
      </c>
      <c r="AM171" s="36">
        <v>1</v>
      </c>
      <c r="AN171" s="36">
        <v>1</v>
      </c>
      <c r="AO171" s="36">
        <v>1</v>
      </c>
      <c r="AP171" s="36">
        <v>1</v>
      </c>
      <c r="AQ171" s="36">
        <v>1</v>
      </c>
      <c r="AR171" s="36">
        <v>1</v>
      </c>
      <c r="AS171" s="36">
        <v>1</v>
      </c>
      <c r="AT171" s="36">
        <v>1</v>
      </c>
      <c r="AU171" s="36">
        <v>1</v>
      </c>
      <c r="AV171" s="36">
        <v>1</v>
      </c>
      <c r="AW171" s="36">
        <v>1</v>
      </c>
      <c r="AX171" s="36">
        <v>1</v>
      </c>
      <c r="AY171" s="36">
        <v>1</v>
      </c>
      <c r="AZ171" s="36">
        <v>1</v>
      </c>
      <c r="BA171" s="36">
        <v>1</v>
      </c>
      <c r="BB171" s="36">
        <v>1</v>
      </c>
      <c r="BC171" s="36">
        <v>1</v>
      </c>
      <c r="BD171" s="36">
        <v>1</v>
      </c>
      <c r="BE171" s="36">
        <v>1</v>
      </c>
      <c r="BF171" s="36">
        <v>1</v>
      </c>
      <c r="BG171" s="36">
        <v>1</v>
      </c>
      <c r="BH171" s="36">
        <v>1</v>
      </c>
      <c r="BI171" s="36">
        <v>1</v>
      </c>
      <c r="BJ171" s="36">
        <v>1</v>
      </c>
      <c r="BK171" s="36">
        <v>1</v>
      </c>
      <c r="BL171" s="36">
        <v>1</v>
      </c>
      <c r="BM171" s="36">
        <v>1</v>
      </c>
      <c r="BN171" s="36">
        <v>1</v>
      </c>
      <c r="BO171" s="36">
        <v>1</v>
      </c>
      <c r="BP171" s="36">
        <v>1</v>
      </c>
      <c r="BQ171" s="36">
        <v>1</v>
      </c>
      <c r="BR171" s="36">
        <v>1</v>
      </c>
      <c r="BS171" s="36">
        <v>1</v>
      </c>
      <c r="BT171" s="36">
        <v>1</v>
      </c>
      <c r="BU171" s="36">
        <v>1</v>
      </c>
      <c r="BV171" s="36">
        <v>1</v>
      </c>
      <c r="BW171" s="36">
        <v>1</v>
      </c>
      <c r="BX171" s="36">
        <v>1</v>
      </c>
      <c r="BY171" s="36">
        <v>1</v>
      </c>
      <c r="BZ171" s="36">
        <v>1</v>
      </c>
      <c r="CA171" s="36">
        <v>1</v>
      </c>
      <c r="CB171" s="36">
        <v>1</v>
      </c>
      <c r="CC171" s="36">
        <v>1</v>
      </c>
      <c r="CD171" s="36">
        <v>1</v>
      </c>
      <c r="CE171" s="36">
        <v>1</v>
      </c>
      <c r="CF171" s="36">
        <v>1</v>
      </c>
      <c r="CG171" s="36">
        <v>1</v>
      </c>
      <c r="CH171" s="36">
        <v>1</v>
      </c>
      <c r="CI171" s="36">
        <v>1</v>
      </c>
      <c r="CJ171" s="36">
        <v>1</v>
      </c>
      <c r="CK171" s="36">
        <v>1</v>
      </c>
      <c r="CL171" s="36">
        <v>1</v>
      </c>
      <c r="CM171" s="36">
        <v>1</v>
      </c>
      <c r="CN171" s="36">
        <v>1</v>
      </c>
      <c r="CO171" s="36">
        <v>1</v>
      </c>
      <c r="CP171" s="36">
        <v>1</v>
      </c>
      <c r="CQ171" s="36">
        <v>1</v>
      </c>
      <c r="CR171" s="36">
        <v>1</v>
      </c>
      <c r="CS171" s="36">
        <v>1</v>
      </c>
      <c r="CT171" s="36">
        <v>1</v>
      </c>
      <c r="CU171" s="36">
        <v>1</v>
      </c>
      <c r="CV171" s="36">
        <v>1</v>
      </c>
      <c r="CW171" s="36">
        <v>1</v>
      </c>
      <c r="CX171" s="36">
        <v>1</v>
      </c>
      <c r="CY171" s="36">
        <v>1</v>
      </c>
      <c r="CZ171" s="36">
        <v>1</v>
      </c>
      <c r="DA171" s="36">
        <v>1</v>
      </c>
      <c r="DB171" s="36">
        <v>1</v>
      </c>
      <c r="DC171" s="36">
        <v>1</v>
      </c>
      <c r="DD171" s="36">
        <v>1</v>
      </c>
      <c r="DE171" s="36">
        <v>1</v>
      </c>
      <c r="DF171" s="36">
        <v>1</v>
      </c>
      <c r="DG171" s="36">
        <v>1</v>
      </c>
      <c r="DH171" s="36">
        <v>1</v>
      </c>
      <c r="DI171" s="36">
        <v>1</v>
      </c>
      <c r="DJ171" s="36">
        <v>1</v>
      </c>
      <c r="DK171" s="36">
        <v>1</v>
      </c>
      <c r="DL171" s="36">
        <v>1</v>
      </c>
      <c r="DM171" s="36">
        <v>1</v>
      </c>
      <c r="DN171" s="36">
        <v>1</v>
      </c>
      <c r="DO171" s="36">
        <v>1</v>
      </c>
      <c r="DP171" s="36">
        <v>1</v>
      </c>
      <c r="DQ171" s="36">
        <v>1</v>
      </c>
      <c r="DR171" s="36">
        <v>1</v>
      </c>
      <c r="DS171" s="36">
        <v>1</v>
      </c>
      <c r="DT171" s="36">
        <v>1</v>
      </c>
      <c r="DU171" s="36">
        <v>1</v>
      </c>
      <c r="DV171" s="36">
        <v>1</v>
      </c>
      <c r="DW171" s="36">
        <v>1</v>
      </c>
      <c r="DX171" s="36">
        <v>1</v>
      </c>
      <c r="DY171" s="36">
        <v>1</v>
      </c>
    </row>
    <row r="172" spans="1:129">
      <c r="A172" s="3"/>
      <c r="B172" s="6" t="s">
        <v>32</v>
      </c>
      <c r="C172" s="62">
        <f>C157*C161</f>
        <v>4</v>
      </c>
      <c r="D172" s="2">
        <f>IF(C172&lt;&gt;1,D157*D161,0)</f>
        <v>1</v>
      </c>
      <c r="E172" s="18">
        <f t="shared" si="6"/>
        <v>8</v>
      </c>
      <c r="F172" s="32">
        <v>1</v>
      </c>
      <c r="G172" s="18">
        <f>$C172*G$281</f>
        <v>8</v>
      </c>
      <c r="H172" s="18">
        <f>$C172*H$281</f>
        <v>8</v>
      </c>
      <c r="I172" s="18">
        <f>$C172*I$281</f>
        <v>8</v>
      </c>
      <c r="J172" s="32">
        <v>1</v>
      </c>
      <c r="K172" s="18">
        <f>$C172*K$281</f>
        <v>8</v>
      </c>
      <c r="L172" s="32">
        <v>1</v>
      </c>
      <c r="M172" s="18">
        <f>$C172*M$281</f>
        <v>16</v>
      </c>
      <c r="N172" s="18">
        <f>$C172*N$281</f>
        <v>16</v>
      </c>
      <c r="O172" s="18">
        <f>$C172*O$281</f>
        <v>16</v>
      </c>
      <c r="P172" s="32">
        <v>1</v>
      </c>
      <c r="Q172" s="18">
        <f>$C172*Q$281</f>
        <v>16</v>
      </c>
      <c r="R172" s="32">
        <v>1</v>
      </c>
      <c r="S172" s="32">
        <v>1</v>
      </c>
      <c r="T172" s="32">
        <v>1</v>
      </c>
      <c r="U172" s="32">
        <v>1</v>
      </c>
      <c r="V172" s="36">
        <v>1</v>
      </c>
      <c r="W172" s="36">
        <v>1</v>
      </c>
      <c r="X172" s="36">
        <v>1</v>
      </c>
      <c r="Y172" s="36">
        <v>1</v>
      </c>
      <c r="Z172" s="36">
        <v>1</v>
      </c>
      <c r="AA172" s="36">
        <v>1</v>
      </c>
      <c r="AB172" s="36">
        <v>1</v>
      </c>
      <c r="AC172" s="36">
        <v>1</v>
      </c>
      <c r="AD172" s="36">
        <v>1</v>
      </c>
      <c r="AE172" s="36">
        <v>1</v>
      </c>
      <c r="AF172" s="36">
        <v>1</v>
      </c>
      <c r="AG172" s="36">
        <v>1</v>
      </c>
      <c r="AH172" s="36">
        <v>1</v>
      </c>
      <c r="AI172" s="36">
        <v>1</v>
      </c>
      <c r="AJ172" s="36">
        <v>1</v>
      </c>
      <c r="AK172" s="36">
        <v>1</v>
      </c>
      <c r="AL172" s="36">
        <v>1</v>
      </c>
      <c r="AM172" s="36">
        <v>1</v>
      </c>
      <c r="AN172" s="36">
        <v>1</v>
      </c>
      <c r="AO172" s="36">
        <v>1</v>
      </c>
      <c r="AP172" s="36">
        <v>1</v>
      </c>
      <c r="AQ172" s="36">
        <v>1</v>
      </c>
      <c r="AR172" s="36">
        <v>1</v>
      </c>
      <c r="AS172" s="36">
        <v>1</v>
      </c>
      <c r="AT172" s="36">
        <v>1</v>
      </c>
      <c r="AU172" s="36">
        <v>1</v>
      </c>
      <c r="AV172" s="36">
        <v>1</v>
      </c>
      <c r="AW172" s="36">
        <v>1</v>
      </c>
      <c r="AX172" s="36">
        <v>1</v>
      </c>
      <c r="AY172" s="36">
        <v>1</v>
      </c>
      <c r="AZ172" s="36">
        <v>1</v>
      </c>
      <c r="BA172" s="36">
        <v>1</v>
      </c>
      <c r="BB172" s="36">
        <v>1</v>
      </c>
      <c r="BC172" s="36">
        <v>1</v>
      </c>
      <c r="BD172" s="36">
        <v>1</v>
      </c>
      <c r="BE172" s="36">
        <v>1</v>
      </c>
      <c r="BF172" s="36">
        <v>1</v>
      </c>
      <c r="BG172" s="36">
        <v>1</v>
      </c>
      <c r="BH172" s="36">
        <v>1</v>
      </c>
      <c r="BI172" s="36">
        <v>1</v>
      </c>
      <c r="BJ172" s="36">
        <v>1</v>
      </c>
      <c r="BK172" s="36">
        <v>1</v>
      </c>
      <c r="BL172" s="36">
        <v>1</v>
      </c>
      <c r="BM172" s="36">
        <v>1</v>
      </c>
      <c r="BN172" s="36">
        <v>1</v>
      </c>
      <c r="BO172" s="36">
        <v>1</v>
      </c>
      <c r="BP172" s="36">
        <v>1</v>
      </c>
      <c r="BQ172" s="36">
        <v>1</v>
      </c>
      <c r="BR172" s="36">
        <v>1</v>
      </c>
      <c r="BS172" s="36">
        <v>1</v>
      </c>
      <c r="BT172" s="36">
        <v>1</v>
      </c>
      <c r="BU172" s="36">
        <v>1</v>
      </c>
      <c r="BV172" s="36">
        <v>1</v>
      </c>
      <c r="BW172" s="36">
        <v>1</v>
      </c>
      <c r="BX172" s="36">
        <v>1</v>
      </c>
      <c r="BY172" s="36">
        <v>1</v>
      </c>
      <c r="BZ172" s="36">
        <v>1</v>
      </c>
      <c r="CA172" s="36">
        <v>1</v>
      </c>
      <c r="CB172" s="36">
        <v>1</v>
      </c>
      <c r="CC172" s="36">
        <v>1</v>
      </c>
      <c r="CD172" s="36">
        <v>1</v>
      </c>
      <c r="CE172" s="36">
        <v>1</v>
      </c>
      <c r="CF172" s="36">
        <v>1</v>
      </c>
      <c r="CG172" s="36">
        <v>1</v>
      </c>
      <c r="CH172" s="36">
        <v>1</v>
      </c>
      <c r="CI172" s="36">
        <v>1</v>
      </c>
      <c r="CJ172" s="36">
        <v>1</v>
      </c>
      <c r="CK172" s="36">
        <v>1</v>
      </c>
      <c r="CL172" s="36">
        <v>1</v>
      </c>
      <c r="CM172" s="36">
        <v>1</v>
      </c>
      <c r="CN172" s="36">
        <v>1</v>
      </c>
      <c r="CO172" s="36">
        <v>1</v>
      </c>
      <c r="CP172" s="36">
        <v>1</v>
      </c>
      <c r="CQ172" s="36">
        <v>1</v>
      </c>
      <c r="CR172" s="36">
        <v>1</v>
      </c>
      <c r="CS172" s="36">
        <v>1</v>
      </c>
      <c r="CT172" s="36">
        <v>1</v>
      </c>
      <c r="CU172" s="36">
        <v>1</v>
      </c>
      <c r="CV172" s="36">
        <v>1</v>
      </c>
      <c r="CW172" s="36">
        <v>1</v>
      </c>
      <c r="CX172" s="36">
        <v>1</v>
      </c>
      <c r="CY172" s="36">
        <v>1</v>
      </c>
      <c r="CZ172" s="36">
        <v>1</v>
      </c>
      <c r="DA172" s="36">
        <v>1</v>
      </c>
      <c r="DB172" s="36">
        <v>1</v>
      </c>
      <c r="DC172" s="36">
        <v>1</v>
      </c>
      <c r="DD172" s="36">
        <v>1</v>
      </c>
      <c r="DE172" s="36">
        <v>1</v>
      </c>
      <c r="DF172" s="36">
        <v>1</v>
      </c>
      <c r="DG172" s="36">
        <v>1</v>
      </c>
      <c r="DH172" s="36">
        <v>1</v>
      </c>
      <c r="DI172" s="36">
        <v>1</v>
      </c>
      <c r="DJ172" s="36">
        <v>1</v>
      </c>
      <c r="DK172" s="36">
        <v>1</v>
      </c>
      <c r="DL172" s="36">
        <v>1</v>
      </c>
      <c r="DM172" s="36">
        <v>1</v>
      </c>
      <c r="DN172" s="36">
        <v>1</v>
      </c>
      <c r="DO172" s="36">
        <v>1</v>
      </c>
      <c r="DP172" s="36">
        <v>1</v>
      </c>
      <c r="DQ172" s="36">
        <v>1</v>
      </c>
      <c r="DR172" s="36">
        <v>1</v>
      </c>
      <c r="DS172" s="36">
        <v>1</v>
      </c>
      <c r="DT172" s="36">
        <v>1</v>
      </c>
      <c r="DU172" s="36">
        <v>1</v>
      </c>
      <c r="DV172" s="36">
        <v>1</v>
      </c>
      <c r="DW172" s="36">
        <v>1</v>
      </c>
      <c r="DX172" s="36">
        <v>1</v>
      </c>
      <c r="DY172" s="36">
        <v>1</v>
      </c>
    </row>
    <row r="173" spans="1:129">
      <c r="A173" s="3"/>
      <c r="B173" s="6" t="s">
        <v>39</v>
      </c>
      <c r="C173" s="62">
        <f>C157*C162</f>
        <v>4</v>
      </c>
      <c r="D173" s="2">
        <f>IF(C173&lt;&gt;1,D157*D162,0)</f>
        <v>1</v>
      </c>
      <c r="E173" s="18">
        <f t="shared" si="6"/>
        <v>8</v>
      </c>
      <c r="F173" s="32">
        <v>1</v>
      </c>
      <c r="G173" s="18">
        <f>$C173*G$281</f>
        <v>8</v>
      </c>
      <c r="H173" s="18">
        <f>$C173*H$281</f>
        <v>8</v>
      </c>
      <c r="I173" s="18">
        <f>$C173*I$281</f>
        <v>8</v>
      </c>
      <c r="J173" s="18">
        <f>$C173*J$281</f>
        <v>8</v>
      </c>
      <c r="K173" s="32">
        <v>1</v>
      </c>
      <c r="L173" s="32">
        <v>1</v>
      </c>
      <c r="M173" s="18">
        <f>$C173*M$281</f>
        <v>16</v>
      </c>
      <c r="N173" s="18">
        <f>$C173*N$281</f>
        <v>16</v>
      </c>
      <c r="O173" s="18">
        <f>$C173*O$281</f>
        <v>16</v>
      </c>
      <c r="P173" s="18">
        <f>$C173*P$281</f>
        <v>16</v>
      </c>
      <c r="Q173" s="32">
        <v>1</v>
      </c>
      <c r="R173" s="32">
        <v>1</v>
      </c>
      <c r="S173" s="32">
        <v>1</v>
      </c>
      <c r="T173" s="32">
        <v>1</v>
      </c>
      <c r="U173" s="32">
        <v>1</v>
      </c>
      <c r="V173" s="32">
        <v>1</v>
      </c>
      <c r="W173" s="36">
        <v>1</v>
      </c>
      <c r="X173" s="36">
        <v>1</v>
      </c>
      <c r="Y173" s="36">
        <v>1</v>
      </c>
      <c r="Z173" s="36">
        <v>1</v>
      </c>
      <c r="AA173" s="36">
        <v>1</v>
      </c>
      <c r="AB173" s="36">
        <v>1</v>
      </c>
      <c r="AC173" s="36">
        <v>1</v>
      </c>
      <c r="AD173" s="36">
        <v>1</v>
      </c>
      <c r="AE173" s="36">
        <v>1</v>
      </c>
      <c r="AF173" s="36">
        <v>1</v>
      </c>
      <c r="AG173" s="36">
        <v>1</v>
      </c>
      <c r="AH173" s="36">
        <v>1</v>
      </c>
      <c r="AI173" s="36">
        <v>1</v>
      </c>
      <c r="AJ173" s="36">
        <v>1</v>
      </c>
      <c r="AK173" s="36">
        <v>1</v>
      </c>
      <c r="AL173" s="36">
        <v>1</v>
      </c>
      <c r="AM173" s="36">
        <v>1</v>
      </c>
      <c r="AN173" s="36">
        <v>1</v>
      </c>
      <c r="AO173" s="36">
        <v>1</v>
      </c>
      <c r="AP173" s="36">
        <v>1</v>
      </c>
      <c r="AQ173" s="36">
        <v>1</v>
      </c>
      <c r="AR173" s="36">
        <v>1</v>
      </c>
      <c r="AS173" s="36">
        <v>1</v>
      </c>
      <c r="AT173" s="36">
        <v>1</v>
      </c>
      <c r="AU173" s="36">
        <v>1</v>
      </c>
      <c r="AV173" s="36">
        <v>1</v>
      </c>
      <c r="AW173" s="36">
        <v>1</v>
      </c>
      <c r="AX173" s="36">
        <v>1</v>
      </c>
      <c r="AY173" s="36">
        <v>1</v>
      </c>
      <c r="AZ173" s="36">
        <v>1</v>
      </c>
      <c r="BA173" s="36">
        <v>1</v>
      </c>
      <c r="BB173" s="36">
        <v>1</v>
      </c>
      <c r="BC173" s="36">
        <v>1</v>
      </c>
      <c r="BD173" s="36">
        <v>1</v>
      </c>
      <c r="BE173" s="36">
        <v>1</v>
      </c>
      <c r="BF173" s="36">
        <v>1</v>
      </c>
      <c r="BG173" s="36">
        <v>1</v>
      </c>
      <c r="BH173" s="36">
        <v>1</v>
      </c>
      <c r="BI173" s="36">
        <v>1</v>
      </c>
      <c r="BJ173" s="36">
        <v>1</v>
      </c>
      <c r="BK173" s="36">
        <v>1</v>
      </c>
      <c r="BL173" s="36">
        <v>1</v>
      </c>
      <c r="BM173" s="36">
        <v>1</v>
      </c>
      <c r="BN173" s="36">
        <v>1</v>
      </c>
      <c r="BO173" s="36">
        <v>1</v>
      </c>
      <c r="BP173" s="36">
        <v>1</v>
      </c>
      <c r="BQ173" s="36">
        <v>1</v>
      </c>
      <c r="BR173" s="36">
        <v>1</v>
      </c>
      <c r="BS173" s="36">
        <v>1</v>
      </c>
      <c r="BT173" s="36">
        <v>1</v>
      </c>
      <c r="BU173" s="36">
        <v>1</v>
      </c>
      <c r="BV173" s="36">
        <v>1</v>
      </c>
      <c r="BW173" s="36">
        <v>1</v>
      </c>
      <c r="BX173" s="36">
        <v>1</v>
      </c>
      <c r="BY173" s="36">
        <v>1</v>
      </c>
      <c r="BZ173" s="36">
        <v>1</v>
      </c>
      <c r="CA173" s="36">
        <v>1</v>
      </c>
      <c r="CB173" s="36">
        <v>1</v>
      </c>
      <c r="CC173" s="36">
        <v>1</v>
      </c>
      <c r="CD173" s="36">
        <v>1</v>
      </c>
      <c r="CE173" s="36">
        <v>1</v>
      </c>
      <c r="CF173" s="36">
        <v>1</v>
      </c>
      <c r="CG173" s="36">
        <v>1</v>
      </c>
      <c r="CH173" s="36">
        <v>1</v>
      </c>
      <c r="CI173" s="36">
        <v>1</v>
      </c>
      <c r="CJ173" s="36">
        <v>1</v>
      </c>
      <c r="CK173" s="36">
        <v>1</v>
      </c>
      <c r="CL173" s="36">
        <v>1</v>
      </c>
      <c r="CM173" s="36">
        <v>1</v>
      </c>
      <c r="CN173" s="36">
        <v>1</v>
      </c>
      <c r="CO173" s="36">
        <v>1</v>
      </c>
      <c r="CP173" s="36">
        <v>1</v>
      </c>
      <c r="CQ173" s="36">
        <v>1</v>
      </c>
      <c r="CR173" s="36">
        <v>1</v>
      </c>
      <c r="CS173" s="36">
        <v>1</v>
      </c>
      <c r="CT173" s="36">
        <v>1</v>
      </c>
      <c r="CU173" s="36">
        <v>1</v>
      </c>
      <c r="CV173" s="36">
        <v>1</v>
      </c>
      <c r="CW173" s="36">
        <v>1</v>
      </c>
      <c r="CX173" s="36">
        <v>1</v>
      </c>
      <c r="CY173" s="36">
        <v>1</v>
      </c>
      <c r="CZ173" s="36">
        <v>1</v>
      </c>
      <c r="DA173" s="36">
        <v>1</v>
      </c>
      <c r="DB173" s="36">
        <v>1</v>
      </c>
      <c r="DC173" s="36">
        <v>1</v>
      </c>
      <c r="DD173" s="36">
        <v>1</v>
      </c>
      <c r="DE173" s="36">
        <v>1</v>
      </c>
      <c r="DF173" s="36">
        <v>1</v>
      </c>
      <c r="DG173" s="36">
        <v>1</v>
      </c>
      <c r="DH173" s="36">
        <v>1</v>
      </c>
      <c r="DI173" s="36">
        <v>1</v>
      </c>
      <c r="DJ173" s="36">
        <v>1</v>
      </c>
      <c r="DK173" s="36">
        <v>1</v>
      </c>
      <c r="DL173" s="36">
        <v>1</v>
      </c>
      <c r="DM173" s="36">
        <v>1</v>
      </c>
      <c r="DN173" s="36">
        <v>1</v>
      </c>
      <c r="DO173" s="36">
        <v>1</v>
      </c>
      <c r="DP173" s="36">
        <v>1</v>
      </c>
      <c r="DQ173" s="36">
        <v>1</v>
      </c>
      <c r="DR173" s="36">
        <v>1</v>
      </c>
      <c r="DS173" s="36">
        <v>1</v>
      </c>
      <c r="DT173" s="36">
        <v>1</v>
      </c>
      <c r="DU173" s="36">
        <v>1</v>
      </c>
      <c r="DV173" s="36">
        <v>1</v>
      </c>
      <c r="DW173" s="36">
        <v>1</v>
      </c>
      <c r="DX173" s="36">
        <v>1</v>
      </c>
      <c r="DY173" s="36">
        <v>1</v>
      </c>
    </row>
    <row r="174" spans="1:129">
      <c r="A174" s="3"/>
      <c r="B174" s="6" t="s">
        <v>23</v>
      </c>
      <c r="C174" s="62">
        <f>C158*C159</f>
        <v>4</v>
      </c>
      <c r="D174" s="2">
        <f>IF(C174&lt;&gt;1,D158*D159,0)</f>
        <v>1</v>
      </c>
      <c r="E174" s="18">
        <f t="shared" si="6"/>
        <v>8</v>
      </c>
      <c r="F174" s="18">
        <f t="shared" ref="F174:F183" si="7">$C174*F$281</f>
        <v>8</v>
      </c>
      <c r="G174" s="32">
        <v>1</v>
      </c>
      <c r="H174" s="32">
        <v>1</v>
      </c>
      <c r="I174" s="18">
        <f>$C174*I$281</f>
        <v>8</v>
      </c>
      <c r="J174" s="18">
        <f>$C174*J$281</f>
        <v>8</v>
      </c>
      <c r="K174" s="18">
        <f t="shared" ref="K174:L176" si="8">$C174*K$281</f>
        <v>8</v>
      </c>
      <c r="L174" s="18">
        <f t="shared" si="8"/>
        <v>16</v>
      </c>
      <c r="M174" s="32">
        <v>1</v>
      </c>
      <c r="N174" s="32">
        <v>1</v>
      </c>
      <c r="O174" s="18">
        <f>$C174*O$281</f>
        <v>16</v>
      </c>
      <c r="P174" s="18">
        <f>$C174*P$281</f>
        <v>16</v>
      </c>
      <c r="Q174" s="18">
        <f>$C174*Q$281</f>
        <v>16</v>
      </c>
      <c r="R174" s="32">
        <v>1</v>
      </c>
      <c r="S174" s="32">
        <v>1</v>
      </c>
      <c r="T174" s="18">
        <f>$C174*T$281</f>
        <v>16</v>
      </c>
      <c r="U174" s="18">
        <f>$C174*U$281</f>
        <v>16</v>
      </c>
      <c r="V174" s="18">
        <f>$C174*V$281</f>
        <v>16</v>
      </c>
      <c r="W174" s="32">
        <v>1</v>
      </c>
      <c r="X174" s="36">
        <v>1</v>
      </c>
      <c r="Y174" s="36">
        <v>1</v>
      </c>
      <c r="Z174" s="36">
        <v>1</v>
      </c>
      <c r="AA174" s="36">
        <v>1</v>
      </c>
      <c r="AB174" s="36">
        <v>1</v>
      </c>
      <c r="AC174" s="36">
        <v>1</v>
      </c>
      <c r="AD174" s="36">
        <v>1</v>
      </c>
      <c r="AE174" s="36">
        <v>1</v>
      </c>
      <c r="AF174" s="36">
        <v>1</v>
      </c>
      <c r="AG174" s="36">
        <v>1</v>
      </c>
      <c r="AH174" s="36">
        <v>1</v>
      </c>
      <c r="AI174" s="36">
        <v>1</v>
      </c>
      <c r="AJ174" s="36">
        <v>1</v>
      </c>
      <c r="AK174" s="36">
        <v>1</v>
      </c>
      <c r="AL174" s="36">
        <v>1</v>
      </c>
      <c r="AM174" s="36">
        <v>1</v>
      </c>
      <c r="AN174" s="36">
        <v>1</v>
      </c>
      <c r="AO174" s="36">
        <v>1</v>
      </c>
      <c r="AP174" s="36">
        <v>1</v>
      </c>
      <c r="AQ174" s="36">
        <v>1</v>
      </c>
      <c r="AR174" s="36">
        <v>1</v>
      </c>
      <c r="AS174" s="36">
        <v>1</v>
      </c>
      <c r="AT174" s="36">
        <v>1</v>
      </c>
      <c r="AU174" s="36">
        <v>1</v>
      </c>
      <c r="AV174" s="36">
        <v>1</v>
      </c>
      <c r="AW174" s="36">
        <v>1</v>
      </c>
      <c r="AX174" s="36">
        <v>1</v>
      </c>
      <c r="AY174" s="36">
        <v>1</v>
      </c>
      <c r="AZ174" s="36">
        <v>1</v>
      </c>
      <c r="BA174" s="36">
        <v>1</v>
      </c>
      <c r="BB174" s="36">
        <v>1</v>
      </c>
      <c r="BC174" s="36">
        <v>1</v>
      </c>
      <c r="BD174" s="36">
        <v>1</v>
      </c>
      <c r="BE174" s="36">
        <v>1</v>
      </c>
      <c r="BF174" s="36">
        <v>1</v>
      </c>
      <c r="BG174" s="36">
        <v>1</v>
      </c>
      <c r="BH174" s="36">
        <v>1</v>
      </c>
      <c r="BI174" s="36">
        <v>1</v>
      </c>
      <c r="BJ174" s="36">
        <v>1</v>
      </c>
      <c r="BK174" s="36">
        <v>1</v>
      </c>
      <c r="BL174" s="36">
        <v>1</v>
      </c>
      <c r="BM174" s="36">
        <v>1</v>
      </c>
      <c r="BN174" s="36">
        <v>1</v>
      </c>
      <c r="BO174" s="36">
        <v>1</v>
      </c>
      <c r="BP174" s="36">
        <v>1</v>
      </c>
      <c r="BQ174" s="36">
        <v>1</v>
      </c>
      <c r="BR174" s="36">
        <v>1</v>
      </c>
      <c r="BS174" s="36">
        <v>1</v>
      </c>
      <c r="BT174" s="36">
        <v>1</v>
      </c>
      <c r="BU174" s="36">
        <v>1</v>
      </c>
      <c r="BV174" s="36">
        <v>1</v>
      </c>
      <c r="BW174" s="36">
        <v>1</v>
      </c>
      <c r="BX174" s="36">
        <v>1</v>
      </c>
      <c r="BY174" s="36">
        <v>1</v>
      </c>
      <c r="BZ174" s="36">
        <v>1</v>
      </c>
      <c r="CA174" s="36">
        <v>1</v>
      </c>
      <c r="CB174" s="36">
        <v>1</v>
      </c>
      <c r="CC174" s="36">
        <v>1</v>
      </c>
      <c r="CD174" s="36">
        <v>1</v>
      </c>
      <c r="CE174" s="36">
        <v>1</v>
      </c>
      <c r="CF174" s="36">
        <v>1</v>
      </c>
      <c r="CG174" s="36">
        <v>1</v>
      </c>
      <c r="CH174" s="36">
        <v>1</v>
      </c>
      <c r="CI174" s="36">
        <v>1</v>
      </c>
      <c r="CJ174" s="36">
        <v>1</v>
      </c>
      <c r="CK174" s="36">
        <v>1</v>
      </c>
      <c r="CL174" s="36">
        <v>1</v>
      </c>
      <c r="CM174" s="36">
        <v>1</v>
      </c>
      <c r="CN174" s="36">
        <v>1</v>
      </c>
      <c r="CO174" s="36">
        <v>1</v>
      </c>
      <c r="CP174" s="36">
        <v>1</v>
      </c>
      <c r="CQ174" s="36">
        <v>1</v>
      </c>
      <c r="CR174" s="36">
        <v>1</v>
      </c>
      <c r="CS174" s="36">
        <v>1</v>
      </c>
      <c r="CT174" s="36">
        <v>1</v>
      </c>
      <c r="CU174" s="36">
        <v>1</v>
      </c>
      <c r="CV174" s="36">
        <v>1</v>
      </c>
      <c r="CW174" s="36">
        <v>1</v>
      </c>
      <c r="CX174" s="36">
        <v>1</v>
      </c>
      <c r="CY174" s="36">
        <v>1</v>
      </c>
      <c r="CZ174" s="36">
        <v>1</v>
      </c>
      <c r="DA174" s="36">
        <v>1</v>
      </c>
      <c r="DB174" s="36">
        <v>1</v>
      </c>
      <c r="DC174" s="36">
        <v>1</v>
      </c>
      <c r="DD174" s="36">
        <v>1</v>
      </c>
      <c r="DE174" s="36">
        <v>1</v>
      </c>
      <c r="DF174" s="36">
        <v>1</v>
      </c>
      <c r="DG174" s="36">
        <v>1</v>
      </c>
      <c r="DH174" s="36">
        <v>1</v>
      </c>
      <c r="DI174" s="36">
        <v>1</v>
      </c>
      <c r="DJ174" s="36">
        <v>1</v>
      </c>
      <c r="DK174" s="36">
        <v>1</v>
      </c>
      <c r="DL174" s="36">
        <v>1</v>
      </c>
      <c r="DM174" s="36">
        <v>1</v>
      </c>
      <c r="DN174" s="36">
        <v>1</v>
      </c>
      <c r="DO174" s="36">
        <v>1</v>
      </c>
      <c r="DP174" s="36">
        <v>1</v>
      </c>
      <c r="DQ174" s="36">
        <v>1</v>
      </c>
      <c r="DR174" s="36">
        <v>1</v>
      </c>
      <c r="DS174" s="36">
        <v>1</v>
      </c>
      <c r="DT174" s="36">
        <v>1</v>
      </c>
      <c r="DU174" s="36">
        <v>1</v>
      </c>
      <c r="DV174" s="36">
        <v>1</v>
      </c>
      <c r="DW174" s="36">
        <v>1</v>
      </c>
      <c r="DX174" s="36">
        <v>1</v>
      </c>
      <c r="DY174" s="36">
        <v>1</v>
      </c>
    </row>
    <row r="175" spans="1:129">
      <c r="A175" s="3"/>
      <c r="B175" s="6" t="s">
        <v>28</v>
      </c>
      <c r="C175" s="62">
        <f>C158*C160</f>
        <v>4</v>
      </c>
      <c r="D175" s="2">
        <f>IF(C175&lt;&gt;1,D158*D160,0)</f>
        <v>1</v>
      </c>
      <c r="E175" s="18">
        <f t="shared" si="6"/>
        <v>8</v>
      </c>
      <c r="F175" s="18">
        <f t="shared" si="7"/>
        <v>8</v>
      </c>
      <c r="G175" s="32">
        <v>1</v>
      </c>
      <c r="H175" s="18">
        <f>$C175*H$281</f>
        <v>8</v>
      </c>
      <c r="I175" s="32">
        <v>1</v>
      </c>
      <c r="J175" s="18">
        <f>$C175*J$281</f>
        <v>8</v>
      </c>
      <c r="K175" s="18">
        <f t="shared" si="8"/>
        <v>8</v>
      </c>
      <c r="L175" s="18">
        <f t="shared" si="8"/>
        <v>16</v>
      </c>
      <c r="M175" s="32">
        <v>1</v>
      </c>
      <c r="N175" s="18">
        <f>$C175*N$281</f>
        <v>16</v>
      </c>
      <c r="O175" s="32">
        <v>1</v>
      </c>
      <c r="P175" s="18">
        <f>$C175*P$281</f>
        <v>16</v>
      </c>
      <c r="Q175" s="18">
        <f>$C175*Q$281</f>
        <v>16</v>
      </c>
      <c r="R175" s="32">
        <v>1</v>
      </c>
      <c r="S175" s="32">
        <v>1</v>
      </c>
      <c r="T175" s="32">
        <v>1</v>
      </c>
      <c r="U175" s="18">
        <f>$C175*U$281</f>
        <v>16</v>
      </c>
      <c r="V175" s="18">
        <f>$C175*V$281</f>
        <v>16</v>
      </c>
      <c r="W175" s="32">
        <v>1</v>
      </c>
      <c r="X175" s="32">
        <v>1</v>
      </c>
      <c r="Y175" s="36">
        <v>1</v>
      </c>
      <c r="Z175" s="36">
        <v>1</v>
      </c>
      <c r="AA175" s="36">
        <v>1</v>
      </c>
      <c r="AB175" s="36">
        <v>1</v>
      </c>
      <c r="AC175" s="36">
        <v>1</v>
      </c>
      <c r="AD175" s="36">
        <v>1</v>
      </c>
      <c r="AE175" s="36">
        <v>1</v>
      </c>
      <c r="AF175" s="36">
        <v>1</v>
      </c>
      <c r="AG175" s="36">
        <v>1</v>
      </c>
      <c r="AH175" s="36">
        <v>1</v>
      </c>
      <c r="AI175" s="36">
        <v>1</v>
      </c>
      <c r="AJ175" s="36">
        <v>1</v>
      </c>
      <c r="AK175" s="36">
        <v>1</v>
      </c>
      <c r="AL175" s="36">
        <v>1</v>
      </c>
      <c r="AM175" s="36">
        <v>1</v>
      </c>
      <c r="AN175" s="36">
        <v>1</v>
      </c>
      <c r="AO175" s="36">
        <v>1</v>
      </c>
      <c r="AP175" s="36">
        <v>1</v>
      </c>
      <c r="AQ175" s="36">
        <v>1</v>
      </c>
      <c r="AR175" s="36">
        <v>1</v>
      </c>
      <c r="AS175" s="36">
        <v>1</v>
      </c>
      <c r="AT175" s="36">
        <v>1</v>
      </c>
      <c r="AU175" s="36">
        <v>1</v>
      </c>
      <c r="AV175" s="36">
        <v>1</v>
      </c>
      <c r="AW175" s="36">
        <v>1</v>
      </c>
      <c r="AX175" s="36">
        <v>1</v>
      </c>
      <c r="AY175" s="36">
        <v>1</v>
      </c>
      <c r="AZ175" s="36">
        <v>1</v>
      </c>
      <c r="BA175" s="36">
        <v>1</v>
      </c>
      <c r="BB175" s="36">
        <v>1</v>
      </c>
      <c r="BC175" s="36">
        <v>1</v>
      </c>
      <c r="BD175" s="36">
        <v>1</v>
      </c>
      <c r="BE175" s="36">
        <v>1</v>
      </c>
      <c r="BF175" s="36">
        <v>1</v>
      </c>
      <c r="BG175" s="36">
        <v>1</v>
      </c>
      <c r="BH175" s="36">
        <v>1</v>
      </c>
      <c r="BI175" s="36">
        <v>1</v>
      </c>
      <c r="BJ175" s="36">
        <v>1</v>
      </c>
      <c r="BK175" s="36">
        <v>1</v>
      </c>
      <c r="BL175" s="36">
        <v>1</v>
      </c>
      <c r="BM175" s="36">
        <v>1</v>
      </c>
      <c r="BN175" s="36">
        <v>1</v>
      </c>
      <c r="BO175" s="36">
        <v>1</v>
      </c>
      <c r="BP175" s="36">
        <v>1</v>
      </c>
      <c r="BQ175" s="36">
        <v>1</v>
      </c>
      <c r="BR175" s="36">
        <v>1</v>
      </c>
      <c r="BS175" s="36">
        <v>1</v>
      </c>
      <c r="BT175" s="36">
        <v>1</v>
      </c>
      <c r="BU175" s="36">
        <v>1</v>
      </c>
      <c r="BV175" s="36">
        <v>1</v>
      </c>
      <c r="BW175" s="36">
        <v>1</v>
      </c>
      <c r="BX175" s="36">
        <v>1</v>
      </c>
      <c r="BY175" s="36">
        <v>1</v>
      </c>
      <c r="BZ175" s="36">
        <v>1</v>
      </c>
      <c r="CA175" s="36">
        <v>1</v>
      </c>
      <c r="CB175" s="36">
        <v>1</v>
      </c>
      <c r="CC175" s="36">
        <v>1</v>
      </c>
      <c r="CD175" s="36">
        <v>1</v>
      </c>
      <c r="CE175" s="36">
        <v>1</v>
      </c>
      <c r="CF175" s="36">
        <v>1</v>
      </c>
      <c r="CG175" s="36">
        <v>1</v>
      </c>
      <c r="CH175" s="36">
        <v>1</v>
      </c>
      <c r="CI175" s="36">
        <v>1</v>
      </c>
      <c r="CJ175" s="36">
        <v>1</v>
      </c>
      <c r="CK175" s="36">
        <v>1</v>
      </c>
      <c r="CL175" s="36">
        <v>1</v>
      </c>
      <c r="CM175" s="36">
        <v>1</v>
      </c>
      <c r="CN175" s="36">
        <v>1</v>
      </c>
      <c r="CO175" s="36">
        <v>1</v>
      </c>
      <c r="CP175" s="36">
        <v>1</v>
      </c>
      <c r="CQ175" s="36">
        <v>1</v>
      </c>
      <c r="CR175" s="36">
        <v>1</v>
      </c>
      <c r="CS175" s="36">
        <v>1</v>
      </c>
      <c r="CT175" s="36">
        <v>1</v>
      </c>
      <c r="CU175" s="36">
        <v>1</v>
      </c>
      <c r="CV175" s="36">
        <v>1</v>
      </c>
      <c r="CW175" s="36">
        <v>1</v>
      </c>
      <c r="CX175" s="36">
        <v>1</v>
      </c>
      <c r="CY175" s="36">
        <v>1</v>
      </c>
      <c r="CZ175" s="36">
        <v>1</v>
      </c>
      <c r="DA175" s="36">
        <v>1</v>
      </c>
      <c r="DB175" s="36">
        <v>1</v>
      </c>
      <c r="DC175" s="36">
        <v>1</v>
      </c>
      <c r="DD175" s="36">
        <v>1</v>
      </c>
      <c r="DE175" s="36">
        <v>1</v>
      </c>
      <c r="DF175" s="36">
        <v>1</v>
      </c>
      <c r="DG175" s="36">
        <v>1</v>
      </c>
      <c r="DH175" s="36">
        <v>1</v>
      </c>
      <c r="DI175" s="36">
        <v>1</v>
      </c>
      <c r="DJ175" s="36">
        <v>1</v>
      </c>
      <c r="DK175" s="36">
        <v>1</v>
      </c>
      <c r="DL175" s="36">
        <v>1</v>
      </c>
      <c r="DM175" s="36">
        <v>1</v>
      </c>
      <c r="DN175" s="36">
        <v>1</v>
      </c>
      <c r="DO175" s="36">
        <v>1</v>
      </c>
      <c r="DP175" s="36">
        <v>1</v>
      </c>
      <c r="DQ175" s="36">
        <v>1</v>
      </c>
      <c r="DR175" s="36">
        <v>1</v>
      </c>
      <c r="DS175" s="36">
        <v>1</v>
      </c>
      <c r="DT175" s="36">
        <v>1</v>
      </c>
      <c r="DU175" s="36">
        <v>1</v>
      </c>
      <c r="DV175" s="36">
        <v>1</v>
      </c>
      <c r="DW175" s="36">
        <v>1</v>
      </c>
      <c r="DX175" s="36">
        <v>1</v>
      </c>
      <c r="DY175" s="36">
        <v>1</v>
      </c>
    </row>
    <row r="176" spans="1:129">
      <c r="A176" s="3"/>
      <c r="B176" s="6" t="s">
        <v>33</v>
      </c>
      <c r="C176" s="62">
        <f>C158*C161</f>
        <v>4</v>
      </c>
      <c r="D176" s="2">
        <f>IF(C176&lt;&gt;1,D158*D161,0)</f>
        <v>1</v>
      </c>
      <c r="E176" s="18">
        <f t="shared" si="6"/>
        <v>8</v>
      </c>
      <c r="F176" s="18">
        <f t="shared" si="7"/>
        <v>8</v>
      </c>
      <c r="G176" s="32">
        <v>1</v>
      </c>
      <c r="H176" s="18">
        <f>$C176*H$281</f>
        <v>8</v>
      </c>
      <c r="I176" s="18">
        <f>$C176*I$281</f>
        <v>8</v>
      </c>
      <c r="J176" s="32">
        <v>1</v>
      </c>
      <c r="K176" s="18">
        <f t="shared" si="8"/>
        <v>8</v>
      </c>
      <c r="L176" s="18">
        <f t="shared" si="8"/>
        <v>16</v>
      </c>
      <c r="M176" s="32">
        <v>1</v>
      </c>
      <c r="N176" s="18">
        <f>$C176*N$281</f>
        <v>16</v>
      </c>
      <c r="O176" s="18">
        <f>$C176*O$281</f>
        <v>16</v>
      </c>
      <c r="P176" s="32">
        <v>1</v>
      </c>
      <c r="Q176" s="18">
        <f>$C176*Q$281</f>
        <v>16</v>
      </c>
      <c r="R176" s="32">
        <v>1</v>
      </c>
      <c r="S176" s="32">
        <v>1</v>
      </c>
      <c r="T176" s="18">
        <f>$C176*T$281</f>
        <v>16</v>
      </c>
      <c r="U176" s="32">
        <v>1</v>
      </c>
      <c r="V176" s="18">
        <f>$C176*V$281</f>
        <v>16</v>
      </c>
      <c r="W176" s="32">
        <v>1</v>
      </c>
      <c r="X176" s="32">
        <v>1</v>
      </c>
      <c r="Y176" s="32">
        <v>1</v>
      </c>
      <c r="Z176" s="36">
        <v>1</v>
      </c>
      <c r="AA176" s="36">
        <v>1</v>
      </c>
      <c r="AB176" s="36">
        <v>1</v>
      </c>
      <c r="AC176" s="36">
        <v>1</v>
      </c>
      <c r="AD176" s="36">
        <v>1</v>
      </c>
      <c r="AE176" s="36">
        <v>1</v>
      </c>
      <c r="AF176" s="36">
        <v>1</v>
      </c>
      <c r="AG176" s="36">
        <v>1</v>
      </c>
      <c r="AH176" s="36">
        <v>1</v>
      </c>
      <c r="AI176" s="36">
        <v>1</v>
      </c>
      <c r="AJ176" s="36">
        <v>1</v>
      </c>
      <c r="AK176" s="36">
        <v>1</v>
      </c>
      <c r="AL176" s="36">
        <v>1</v>
      </c>
      <c r="AM176" s="36">
        <v>1</v>
      </c>
      <c r="AN176" s="36">
        <v>1</v>
      </c>
      <c r="AO176" s="36">
        <v>1</v>
      </c>
      <c r="AP176" s="36">
        <v>1</v>
      </c>
      <c r="AQ176" s="36">
        <v>1</v>
      </c>
      <c r="AR176" s="36">
        <v>1</v>
      </c>
      <c r="AS176" s="36">
        <v>1</v>
      </c>
      <c r="AT176" s="36">
        <v>1</v>
      </c>
      <c r="AU176" s="36">
        <v>1</v>
      </c>
      <c r="AV176" s="36">
        <v>1</v>
      </c>
      <c r="AW176" s="36">
        <v>1</v>
      </c>
      <c r="AX176" s="36">
        <v>1</v>
      </c>
      <c r="AY176" s="36">
        <v>1</v>
      </c>
      <c r="AZ176" s="36">
        <v>1</v>
      </c>
      <c r="BA176" s="36">
        <v>1</v>
      </c>
      <c r="BB176" s="36">
        <v>1</v>
      </c>
      <c r="BC176" s="36">
        <v>1</v>
      </c>
      <c r="BD176" s="36">
        <v>1</v>
      </c>
      <c r="BE176" s="36">
        <v>1</v>
      </c>
      <c r="BF176" s="36">
        <v>1</v>
      </c>
      <c r="BG176" s="36">
        <v>1</v>
      </c>
      <c r="BH176" s="36">
        <v>1</v>
      </c>
      <c r="BI176" s="36">
        <v>1</v>
      </c>
      <c r="BJ176" s="36">
        <v>1</v>
      </c>
      <c r="BK176" s="36">
        <v>1</v>
      </c>
      <c r="BL176" s="36">
        <v>1</v>
      </c>
      <c r="BM176" s="36">
        <v>1</v>
      </c>
      <c r="BN176" s="36">
        <v>1</v>
      </c>
      <c r="BO176" s="36">
        <v>1</v>
      </c>
      <c r="BP176" s="36">
        <v>1</v>
      </c>
      <c r="BQ176" s="36">
        <v>1</v>
      </c>
      <c r="BR176" s="36">
        <v>1</v>
      </c>
      <c r="BS176" s="36">
        <v>1</v>
      </c>
      <c r="BT176" s="36">
        <v>1</v>
      </c>
      <c r="BU176" s="36">
        <v>1</v>
      </c>
      <c r="BV176" s="36">
        <v>1</v>
      </c>
      <c r="BW176" s="36">
        <v>1</v>
      </c>
      <c r="BX176" s="36">
        <v>1</v>
      </c>
      <c r="BY176" s="36">
        <v>1</v>
      </c>
      <c r="BZ176" s="36">
        <v>1</v>
      </c>
      <c r="CA176" s="36">
        <v>1</v>
      </c>
      <c r="CB176" s="36">
        <v>1</v>
      </c>
      <c r="CC176" s="36">
        <v>1</v>
      </c>
      <c r="CD176" s="36">
        <v>1</v>
      </c>
      <c r="CE176" s="36">
        <v>1</v>
      </c>
      <c r="CF176" s="36">
        <v>1</v>
      </c>
      <c r="CG176" s="36">
        <v>1</v>
      </c>
      <c r="CH176" s="36">
        <v>1</v>
      </c>
      <c r="CI176" s="36">
        <v>1</v>
      </c>
      <c r="CJ176" s="36">
        <v>1</v>
      </c>
      <c r="CK176" s="36">
        <v>1</v>
      </c>
      <c r="CL176" s="36">
        <v>1</v>
      </c>
      <c r="CM176" s="36">
        <v>1</v>
      </c>
      <c r="CN176" s="36">
        <v>1</v>
      </c>
      <c r="CO176" s="36">
        <v>1</v>
      </c>
      <c r="CP176" s="36">
        <v>1</v>
      </c>
      <c r="CQ176" s="36">
        <v>1</v>
      </c>
      <c r="CR176" s="36">
        <v>1</v>
      </c>
      <c r="CS176" s="36">
        <v>1</v>
      </c>
      <c r="CT176" s="36">
        <v>1</v>
      </c>
      <c r="CU176" s="36">
        <v>1</v>
      </c>
      <c r="CV176" s="36">
        <v>1</v>
      </c>
      <c r="CW176" s="36">
        <v>1</v>
      </c>
      <c r="CX176" s="36">
        <v>1</v>
      </c>
      <c r="CY176" s="36">
        <v>1</v>
      </c>
      <c r="CZ176" s="36">
        <v>1</v>
      </c>
      <c r="DA176" s="36">
        <v>1</v>
      </c>
      <c r="DB176" s="36">
        <v>1</v>
      </c>
      <c r="DC176" s="36">
        <v>1</v>
      </c>
      <c r="DD176" s="36">
        <v>1</v>
      </c>
      <c r="DE176" s="36">
        <v>1</v>
      </c>
      <c r="DF176" s="36">
        <v>1</v>
      </c>
      <c r="DG176" s="36">
        <v>1</v>
      </c>
      <c r="DH176" s="36">
        <v>1</v>
      </c>
      <c r="DI176" s="36">
        <v>1</v>
      </c>
      <c r="DJ176" s="36">
        <v>1</v>
      </c>
      <c r="DK176" s="36">
        <v>1</v>
      </c>
      <c r="DL176" s="36">
        <v>1</v>
      </c>
      <c r="DM176" s="36">
        <v>1</v>
      </c>
      <c r="DN176" s="36">
        <v>1</v>
      </c>
      <c r="DO176" s="36">
        <v>1</v>
      </c>
      <c r="DP176" s="36">
        <v>1</v>
      </c>
      <c r="DQ176" s="36">
        <v>1</v>
      </c>
      <c r="DR176" s="36">
        <v>1</v>
      </c>
      <c r="DS176" s="36">
        <v>1</v>
      </c>
      <c r="DT176" s="36">
        <v>1</v>
      </c>
      <c r="DU176" s="36">
        <v>1</v>
      </c>
      <c r="DV176" s="36">
        <v>1</v>
      </c>
      <c r="DW176" s="36">
        <v>1</v>
      </c>
      <c r="DX176" s="36">
        <v>1</v>
      </c>
      <c r="DY176" s="36">
        <v>1</v>
      </c>
    </row>
    <row r="177" spans="1:129">
      <c r="A177" s="3"/>
      <c r="B177" s="6" t="s">
        <v>40</v>
      </c>
      <c r="C177" s="62">
        <f>C158*C162</f>
        <v>4</v>
      </c>
      <c r="D177" s="2">
        <f>IF(C177&lt;&gt;1,D158*D162,0)</f>
        <v>1</v>
      </c>
      <c r="E177" s="18">
        <f t="shared" si="6"/>
        <v>8</v>
      </c>
      <c r="F177" s="18">
        <f t="shared" si="7"/>
        <v>8</v>
      </c>
      <c r="G177" s="32">
        <v>1</v>
      </c>
      <c r="H177" s="18">
        <f>$C177*H$281</f>
        <v>8</v>
      </c>
      <c r="I177" s="18">
        <f>$C177*I$281</f>
        <v>8</v>
      </c>
      <c r="J177" s="18">
        <f>$C177*J$281</f>
        <v>8</v>
      </c>
      <c r="K177" s="32">
        <v>1</v>
      </c>
      <c r="L177" s="18">
        <f t="shared" ref="L177:L183" si="9">$C177*L$281</f>
        <v>16</v>
      </c>
      <c r="M177" s="32">
        <v>1</v>
      </c>
      <c r="N177" s="18">
        <f>$C177*N$281</f>
        <v>16</v>
      </c>
      <c r="O177" s="18">
        <f>$C177*O$281</f>
        <v>16</v>
      </c>
      <c r="P177" s="18">
        <f>$C177*P$281</f>
        <v>16</v>
      </c>
      <c r="Q177" s="32">
        <v>1</v>
      </c>
      <c r="R177" s="32">
        <v>1</v>
      </c>
      <c r="S177" s="32">
        <v>1</v>
      </c>
      <c r="T177" s="18">
        <f>$C177*T$281</f>
        <v>16</v>
      </c>
      <c r="U177" s="18">
        <f>$C177*U$281</f>
        <v>16</v>
      </c>
      <c r="V177" s="32">
        <v>1</v>
      </c>
      <c r="W177" s="32">
        <v>1</v>
      </c>
      <c r="X177" s="32">
        <v>1</v>
      </c>
      <c r="Y177" s="32">
        <v>1</v>
      </c>
      <c r="Z177" s="32">
        <v>1</v>
      </c>
      <c r="AA177" s="36">
        <v>1</v>
      </c>
      <c r="AB177" s="36">
        <v>1</v>
      </c>
      <c r="AC177" s="36">
        <v>1</v>
      </c>
      <c r="AD177" s="36">
        <v>1</v>
      </c>
      <c r="AE177" s="36">
        <v>1</v>
      </c>
      <c r="AF177" s="36">
        <v>1</v>
      </c>
      <c r="AG177" s="36">
        <v>1</v>
      </c>
      <c r="AH177" s="36">
        <v>1</v>
      </c>
      <c r="AI177" s="36">
        <v>1</v>
      </c>
      <c r="AJ177" s="36">
        <v>1</v>
      </c>
      <c r="AK177" s="36">
        <v>1</v>
      </c>
      <c r="AL177" s="36">
        <v>1</v>
      </c>
      <c r="AM177" s="36">
        <v>1</v>
      </c>
      <c r="AN177" s="36">
        <v>1</v>
      </c>
      <c r="AO177" s="36">
        <v>1</v>
      </c>
      <c r="AP177" s="36">
        <v>1</v>
      </c>
      <c r="AQ177" s="36">
        <v>1</v>
      </c>
      <c r="AR177" s="36">
        <v>1</v>
      </c>
      <c r="AS177" s="36">
        <v>1</v>
      </c>
      <c r="AT177" s="36">
        <v>1</v>
      </c>
      <c r="AU177" s="36">
        <v>1</v>
      </c>
      <c r="AV177" s="36">
        <v>1</v>
      </c>
      <c r="AW177" s="36">
        <v>1</v>
      </c>
      <c r="AX177" s="36">
        <v>1</v>
      </c>
      <c r="AY177" s="36">
        <v>1</v>
      </c>
      <c r="AZ177" s="36">
        <v>1</v>
      </c>
      <c r="BA177" s="36">
        <v>1</v>
      </c>
      <c r="BB177" s="36">
        <v>1</v>
      </c>
      <c r="BC177" s="36">
        <v>1</v>
      </c>
      <c r="BD177" s="36">
        <v>1</v>
      </c>
      <c r="BE177" s="36">
        <v>1</v>
      </c>
      <c r="BF177" s="36">
        <v>1</v>
      </c>
      <c r="BG177" s="36">
        <v>1</v>
      </c>
      <c r="BH177" s="36">
        <v>1</v>
      </c>
      <c r="BI177" s="36">
        <v>1</v>
      </c>
      <c r="BJ177" s="36">
        <v>1</v>
      </c>
      <c r="BK177" s="36">
        <v>1</v>
      </c>
      <c r="BL177" s="36">
        <v>1</v>
      </c>
      <c r="BM177" s="36">
        <v>1</v>
      </c>
      <c r="BN177" s="36">
        <v>1</v>
      </c>
      <c r="BO177" s="36">
        <v>1</v>
      </c>
      <c r="BP177" s="36">
        <v>1</v>
      </c>
      <c r="BQ177" s="36">
        <v>1</v>
      </c>
      <c r="BR177" s="36">
        <v>1</v>
      </c>
      <c r="BS177" s="36">
        <v>1</v>
      </c>
      <c r="BT177" s="36">
        <v>1</v>
      </c>
      <c r="BU177" s="36">
        <v>1</v>
      </c>
      <c r="BV177" s="36">
        <v>1</v>
      </c>
      <c r="BW177" s="36">
        <v>1</v>
      </c>
      <c r="BX177" s="36">
        <v>1</v>
      </c>
      <c r="BY177" s="36">
        <v>1</v>
      </c>
      <c r="BZ177" s="36">
        <v>1</v>
      </c>
      <c r="CA177" s="36">
        <v>1</v>
      </c>
      <c r="CB177" s="36">
        <v>1</v>
      </c>
      <c r="CC177" s="36">
        <v>1</v>
      </c>
      <c r="CD177" s="36">
        <v>1</v>
      </c>
      <c r="CE177" s="36">
        <v>1</v>
      </c>
      <c r="CF177" s="36">
        <v>1</v>
      </c>
      <c r="CG177" s="36">
        <v>1</v>
      </c>
      <c r="CH177" s="36">
        <v>1</v>
      </c>
      <c r="CI177" s="36">
        <v>1</v>
      </c>
      <c r="CJ177" s="36">
        <v>1</v>
      </c>
      <c r="CK177" s="36">
        <v>1</v>
      </c>
      <c r="CL177" s="36">
        <v>1</v>
      </c>
      <c r="CM177" s="36">
        <v>1</v>
      </c>
      <c r="CN177" s="36">
        <v>1</v>
      </c>
      <c r="CO177" s="36">
        <v>1</v>
      </c>
      <c r="CP177" s="36">
        <v>1</v>
      </c>
      <c r="CQ177" s="36">
        <v>1</v>
      </c>
      <c r="CR177" s="36">
        <v>1</v>
      </c>
      <c r="CS177" s="36">
        <v>1</v>
      </c>
      <c r="CT177" s="36">
        <v>1</v>
      </c>
      <c r="CU177" s="36">
        <v>1</v>
      </c>
      <c r="CV177" s="36">
        <v>1</v>
      </c>
      <c r="CW177" s="36">
        <v>1</v>
      </c>
      <c r="CX177" s="36">
        <v>1</v>
      </c>
      <c r="CY177" s="36">
        <v>1</v>
      </c>
      <c r="CZ177" s="36">
        <v>1</v>
      </c>
      <c r="DA177" s="36">
        <v>1</v>
      </c>
      <c r="DB177" s="36">
        <v>1</v>
      </c>
      <c r="DC177" s="36">
        <v>1</v>
      </c>
      <c r="DD177" s="36">
        <v>1</v>
      </c>
      <c r="DE177" s="36">
        <v>1</v>
      </c>
      <c r="DF177" s="36">
        <v>1</v>
      </c>
      <c r="DG177" s="36">
        <v>1</v>
      </c>
      <c r="DH177" s="36">
        <v>1</v>
      </c>
      <c r="DI177" s="36">
        <v>1</v>
      </c>
      <c r="DJ177" s="36">
        <v>1</v>
      </c>
      <c r="DK177" s="36">
        <v>1</v>
      </c>
      <c r="DL177" s="36">
        <v>1</v>
      </c>
      <c r="DM177" s="36">
        <v>1</v>
      </c>
      <c r="DN177" s="36">
        <v>1</v>
      </c>
      <c r="DO177" s="36">
        <v>1</v>
      </c>
      <c r="DP177" s="36">
        <v>1</v>
      </c>
      <c r="DQ177" s="36">
        <v>1</v>
      </c>
      <c r="DR177" s="36">
        <v>1</v>
      </c>
      <c r="DS177" s="36">
        <v>1</v>
      </c>
      <c r="DT177" s="36">
        <v>1</v>
      </c>
      <c r="DU177" s="36">
        <v>1</v>
      </c>
      <c r="DV177" s="36">
        <v>1</v>
      </c>
      <c r="DW177" s="36">
        <v>1</v>
      </c>
      <c r="DX177" s="36">
        <v>1</v>
      </c>
      <c r="DY177" s="36">
        <v>1</v>
      </c>
    </row>
    <row r="178" spans="1:129">
      <c r="A178" s="3"/>
      <c r="B178" s="6" t="s">
        <v>29</v>
      </c>
      <c r="C178" s="62">
        <f>C159*C160</f>
        <v>4</v>
      </c>
      <c r="D178" s="2">
        <f>IF(C178&lt;&gt;1,D159*D160,0)</f>
        <v>1</v>
      </c>
      <c r="E178" s="18">
        <f t="shared" si="6"/>
        <v>8</v>
      </c>
      <c r="F178" s="18">
        <f t="shared" si="7"/>
        <v>8</v>
      </c>
      <c r="G178" s="18">
        <f t="shared" ref="G178:G183" si="10">$C178*G$281</f>
        <v>8</v>
      </c>
      <c r="H178" s="32">
        <v>1</v>
      </c>
      <c r="I178" s="32">
        <v>1</v>
      </c>
      <c r="J178" s="18">
        <f>$C178*J$281</f>
        <v>8</v>
      </c>
      <c r="K178" s="18">
        <f>$C178*K$281</f>
        <v>8</v>
      </c>
      <c r="L178" s="18">
        <f t="shared" si="9"/>
        <v>16</v>
      </c>
      <c r="M178" s="18">
        <f t="shared" ref="M178:M183" si="11">$C178*M$281</f>
        <v>16</v>
      </c>
      <c r="N178" s="32">
        <v>1</v>
      </c>
      <c r="O178" s="32">
        <v>1</v>
      </c>
      <c r="P178" s="18">
        <f>$C178*P$281</f>
        <v>16</v>
      </c>
      <c r="Q178" s="18">
        <f>$C178*Q$281</f>
        <v>16</v>
      </c>
      <c r="R178" s="18">
        <f t="shared" ref="R178:R183" si="12">$C178*R$281</f>
        <v>16</v>
      </c>
      <c r="S178" s="32">
        <v>1</v>
      </c>
      <c r="T178" s="32">
        <v>1</v>
      </c>
      <c r="U178" s="18">
        <f>$C178*U$281</f>
        <v>16</v>
      </c>
      <c r="V178" s="18">
        <f>$C178*V$281</f>
        <v>16</v>
      </c>
      <c r="W178" s="32">
        <v>1</v>
      </c>
      <c r="X178" s="32">
        <v>1</v>
      </c>
      <c r="Y178" s="18">
        <f>$C178*Y$281</f>
        <v>16</v>
      </c>
      <c r="Z178" s="18">
        <f>$C178*Z$281</f>
        <v>16</v>
      </c>
      <c r="AA178" s="32">
        <v>1</v>
      </c>
      <c r="AB178" s="36">
        <v>1</v>
      </c>
      <c r="AC178" s="36">
        <v>1</v>
      </c>
      <c r="AD178" s="36">
        <v>1</v>
      </c>
      <c r="AE178" s="36">
        <v>1</v>
      </c>
      <c r="AF178" s="36">
        <v>1</v>
      </c>
      <c r="AG178" s="36">
        <v>1</v>
      </c>
      <c r="AH178" s="36">
        <v>1</v>
      </c>
      <c r="AI178" s="36">
        <v>1</v>
      </c>
      <c r="AJ178" s="36">
        <v>1</v>
      </c>
      <c r="AK178" s="36">
        <v>1</v>
      </c>
      <c r="AL178" s="36">
        <v>1</v>
      </c>
      <c r="AM178" s="36">
        <v>1</v>
      </c>
      <c r="AN178" s="36">
        <v>1</v>
      </c>
      <c r="AO178" s="36">
        <v>1</v>
      </c>
      <c r="AP178" s="36">
        <v>1</v>
      </c>
      <c r="AQ178" s="36">
        <v>1</v>
      </c>
      <c r="AR178" s="36">
        <v>1</v>
      </c>
      <c r="AS178" s="36">
        <v>1</v>
      </c>
      <c r="AT178" s="36">
        <v>1</v>
      </c>
      <c r="AU178" s="36">
        <v>1</v>
      </c>
      <c r="AV178" s="36">
        <v>1</v>
      </c>
      <c r="AW178" s="36">
        <v>1</v>
      </c>
      <c r="AX178" s="36">
        <v>1</v>
      </c>
      <c r="AY178" s="36">
        <v>1</v>
      </c>
      <c r="AZ178" s="36">
        <v>1</v>
      </c>
      <c r="BA178" s="36">
        <v>1</v>
      </c>
      <c r="BB178" s="36">
        <v>1</v>
      </c>
      <c r="BC178" s="36">
        <v>1</v>
      </c>
      <c r="BD178" s="36">
        <v>1</v>
      </c>
      <c r="BE178" s="36">
        <v>1</v>
      </c>
      <c r="BF178" s="36">
        <v>1</v>
      </c>
      <c r="BG178" s="36">
        <v>1</v>
      </c>
      <c r="BH178" s="36">
        <v>1</v>
      </c>
      <c r="BI178" s="36">
        <v>1</v>
      </c>
      <c r="BJ178" s="36">
        <v>1</v>
      </c>
      <c r="BK178" s="36">
        <v>1</v>
      </c>
      <c r="BL178" s="36">
        <v>1</v>
      </c>
      <c r="BM178" s="36">
        <v>1</v>
      </c>
      <c r="BN178" s="36">
        <v>1</v>
      </c>
      <c r="BO178" s="36">
        <v>1</v>
      </c>
      <c r="BP178" s="36">
        <v>1</v>
      </c>
      <c r="BQ178" s="36">
        <v>1</v>
      </c>
      <c r="BR178" s="36">
        <v>1</v>
      </c>
      <c r="BS178" s="36">
        <v>1</v>
      </c>
      <c r="BT178" s="36">
        <v>1</v>
      </c>
      <c r="BU178" s="36">
        <v>1</v>
      </c>
      <c r="BV178" s="36">
        <v>1</v>
      </c>
      <c r="BW178" s="36">
        <v>1</v>
      </c>
      <c r="BX178" s="36">
        <v>1</v>
      </c>
      <c r="BY178" s="36">
        <v>1</v>
      </c>
      <c r="BZ178" s="36">
        <v>1</v>
      </c>
      <c r="CA178" s="36">
        <v>1</v>
      </c>
      <c r="CB178" s="36">
        <v>1</v>
      </c>
      <c r="CC178" s="36">
        <v>1</v>
      </c>
      <c r="CD178" s="36">
        <v>1</v>
      </c>
      <c r="CE178" s="36">
        <v>1</v>
      </c>
      <c r="CF178" s="36">
        <v>1</v>
      </c>
      <c r="CG178" s="36">
        <v>1</v>
      </c>
      <c r="CH178" s="36">
        <v>1</v>
      </c>
      <c r="CI178" s="36">
        <v>1</v>
      </c>
      <c r="CJ178" s="36">
        <v>1</v>
      </c>
      <c r="CK178" s="36">
        <v>1</v>
      </c>
      <c r="CL178" s="36">
        <v>1</v>
      </c>
      <c r="CM178" s="36">
        <v>1</v>
      </c>
      <c r="CN178" s="36">
        <v>1</v>
      </c>
      <c r="CO178" s="36">
        <v>1</v>
      </c>
      <c r="CP178" s="36">
        <v>1</v>
      </c>
      <c r="CQ178" s="36">
        <v>1</v>
      </c>
      <c r="CR178" s="36">
        <v>1</v>
      </c>
      <c r="CS178" s="36">
        <v>1</v>
      </c>
      <c r="CT178" s="36">
        <v>1</v>
      </c>
      <c r="CU178" s="36">
        <v>1</v>
      </c>
      <c r="CV178" s="36">
        <v>1</v>
      </c>
      <c r="CW178" s="36">
        <v>1</v>
      </c>
      <c r="CX178" s="36">
        <v>1</v>
      </c>
      <c r="CY178" s="36">
        <v>1</v>
      </c>
      <c r="CZ178" s="36">
        <v>1</v>
      </c>
      <c r="DA178" s="36">
        <v>1</v>
      </c>
      <c r="DB178" s="36">
        <v>1</v>
      </c>
      <c r="DC178" s="36">
        <v>1</v>
      </c>
      <c r="DD178" s="36">
        <v>1</v>
      </c>
      <c r="DE178" s="36">
        <v>1</v>
      </c>
      <c r="DF178" s="36">
        <v>1</v>
      </c>
      <c r="DG178" s="36">
        <v>1</v>
      </c>
      <c r="DH178" s="36">
        <v>1</v>
      </c>
      <c r="DI178" s="36">
        <v>1</v>
      </c>
      <c r="DJ178" s="36">
        <v>1</v>
      </c>
      <c r="DK178" s="36">
        <v>1</v>
      </c>
      <c r="DL178" s="36">
        <v>1</v>
      </c>
      <c r="DM178" s="36">
        <v>1</v>
      </c>
      <c r="DN178" s="36">
        <v>1</v>
      </c>
      <c r="DO178" s="36">
        <v>1</v>
      </c>
      <c r="DP178" s="36">
        <v>1</v>
      </c>
      <c r="DQ178" s="36">
        <v>1</v>
      </c>
      <c r="DR178" s="36">
        <v>1</v>
      </c>
      <c r="DS178" s="36">
        <v>1</v>
      </c>
      <c r="DT178" s="36">
        <v>1</v>
      </c>
      <c r="DU178" s="36">
        <v>1</v>
      </c>
      <c r="DV178" s="36">
        <v>1</v>
      </c>
      <c r="DW178" s="36">
        <v>1</v>
      </c>
      <c r="DX178" s="36">
        <v>1</v>
      </c>
      <c r="DY178" s="36">
        <v>1</v>
      </c>
    </row>
    <row r="179" spans="1:129">
      <c r="A179" s="3"/>
      <c r="B179" s="6" t="s">
        <v>34</v>
      </c>
      <c r="C179" s="62">
        <f>C159*C161</f>
        <v>4</v>
      </c>
      <c r="D179" s="2">
        <f>IF(C179&lt;&gt;1,D159*D161,0)</f>
        <v>1</v>
      </c>
      <c r="E179" s="18">
        <f t="shared" si="6"/>
        <v>8</v>
      </c>
      <c r="F179" s="18">
        <f t="shared" si="7"/>
        <v>8</v>
      </c>
      <c r="G179" s="18">
        <f t="shared" si="10"/>
        <v>8</v>
      </c>
      <c r="H179" s="32">
        <v>1</v>
      </c>
      <c r="I179" s="18">
        <f>$C179*I$281</f>
        <v>8</v>
      </c>
      <c r="J179" s="32">
        <v>1</v>
      </c>
      <c r="K179" s="18">
        <f>$C179*K$281</f>
        <v>8</v>
      </c>
      <c r="L179" s="18">
        <f t="shared" si="9"/>
        <v>16</v>
      </c>
      <c r="M179" s="18">
        <f t="shared" si="11"/>
        <v>16</v>
      </c>
      <c r="N179" s="32">
        <v>1</v>
      </c>
      <c r="O179" s="18">
        <f>$C179*O$281</f>
        <v>16</v>
      </c>
      <c r="P179" s="32">
        <v>1</v>
      </c>
      <c r="Q179" s="18">
        <f>$C179*Q$281</f>
        <v>16</v>
      </c>
      <c r="R179" s="18">
        <f t="shared" si="12"/>
        <v>16</v>
      </c>
      <c r="S179" s="32">
        <v>1</v>
      </c>
      <c r="T179" s="18">
        <f>$C179*T$281</f>
        <v>16</v>
      </c>
      <c r="U179" s="32">
        <v>1</v>
      </c>
      <c r="V179" s="18">
        <f>$C179*V$281</f>
        <v>16</v>
      </c>
      <c r="W179" s="32">
        <v>1</v>
      </c>
      <c r="X179" s="18">
        <f>$C179*X$281</f>
        <v>16</v>
      </c>
      <c r="Y179" s="32">
        <v>1</v>
      </c>
      <c r="Z179" s="18">
        <f>$C179*Z$281</f>
        <v>16</v>
      </c>
      <c r="AA179" s="32">
        <v>1</v>
      </c>
      <c r="AB179" s="32">
        <v>1</v>
      </c>
      <c r="AC179" s="36">
        <v>1</v>
      </c>
      <c r="AD179" s="36">
        <v>1</v>
      </c>
      <c r="AE179" s="36">
        <v>1</v>
      </c>
      <c r="AF179" s="36">
        <v>1</v>
      </c>
      <c r="AG179" s="36">
        <v>1</v>
      </c>
      <c r="AH179" s="36">
        <v>1</v>
      </c>
      <c r="AI179" s="36">
        <v>1</v>
      </c>
      <c r="AJ179" s="36">
        <v>1</v>
      </c>
      <c r="AK179" s="36">
        <v>1</v>
      </c>
      <c r="AL179" s="36">
        <v>1</v>
      </c>
      <c r="AM179" s="36">
        <v>1</v>
      </c>
      <c r="AN179" s="36">
        <v>1</v>
      </c>
      <c r="AO179" s="36">
        <v>1</v>
      </c>
      <c r="AP179" s="36">
        <v>1</v>
      </c>
      <c r="AQ179" s="36">
        <v>1</v>
      </c>
      <c r="AR179" s="36">
        <v>1</v>
      </c>
      <c r="AS179" s="36">
        <v>1</v>
      </c>
      <c r="AT179" s="36">
        <v>1</v>
      </c>
      <c r="AU179" s="36">
        <v>1</v>
      </c>
      <c r="AV179" s="36">
        <v>1</v>
      </c>
      <c r="AW179" s="36">
        <v>1</v>
      </c>
      <c r="AX179" s="36">
        <v>1</v>
      </c>
      <c r="AY179" s="36">
        <v>1</v>
      </c>
      <c r="AZ179" s="36">
        <v>1</v>
      </c>
      <c r="BA179" s="36">
        <v>1</v>
      </c>
      <c r="BB179" s="36">
        <v>1</v>
      </c>
      <c r="BC179" s="36">
        <v>1</v>
      </c>
      <c r="BD179" s="36">
        <v>1</v>
      </c>
      <c r="BE179" s="36">
        <v>1</v>
      </c>
      <c r="BF179" s="36">
        <v>1</v>
      </c>
      <c r="BG179" s="36">
        <v>1</v>
      </c>
      <c r="BH179" s="36">
        <v>1</v>
      </c>
      <c r="BI179" s="36">
        <v>1</v>
      </c>
      <c r="BJ179" s="36">
        <v>1</v>
      </c>
      <c r="BK179" s="36">
        <v>1</v>
      </c>
      <c r="BL179" s="36">
        <v>1</v>
      </c>
      <c r="BM179" s="36">
        <v>1</v>
      </c>
      <c r="BN179" s="36">
        <v>1</v>
      </c>
      <c r="BO179" s="36">
        <v>1</v>
      </c>
      <c r="BP179" s="36">
        <v>1</v>
      </c>
      <c r="BQ179" s="36">
        <v>1</v>
      </c>
      <c r="BR179" s="36">
        <v>1</v>
      </c>
      <c r="BS179" s="36">
        <v>1</v>
      </c>
      <c r="BT179" s="36">
        <v>1</v>
      </c>
      <c r="BU179" s="36">
        <v>1</v>
      </c>
      <c r="BV179" s="36">
        <v>1</v>
      </c>
      <c r="BW179" s="36">
        <v>1</v>
      </c>
      <c r="BX179" s="36">
        <v>1</v>
      </c>
      <c r="BY179" s="36">
        <v>1</v>
      </c>
      <c r="BZ179" s="36">
        <v>1</v>
      </c>
      <c r="CA179" s="36">
        <v>1</v>
      </c>
      <c r="CB179" s="36">
        <v>1</v>
      </c>
      <c r="CC179" s="36">
        <v>1</v>
      </c>
      <c r="CD179" s="36">
        <v>1</v>
      </c>
      <c r="CE179" s="36">
        <v>1</v>
      </c>
      <c r="CF179" s="36">
        <v>1</v>
      </c>
      <c r="CG179" s="36">
        <v>1</v>
      </c>
      <c r="CH179" s="36">
        <v>1</v>
      </c>
      <c r="CI179" s="36">
        <v>1</v>
      </c>
      <c r="CJ179" s="36">
        <v>1</v>
      </c>
      <c r="CK179" s="36">
        <v>1</v>
      </c>
      <c r="CL179" s="36">
        <v>1</v>
      </c>
      <c r="CM179" s="36">
        <v>1</v>
      </c>
      <c r="CN179" s="36">
        <v>1</v>
      </c>
      <c r="CO179" s="36">
        <v>1</v>
      </c>
      <c r="CP179" s="36">
        <v>1</v>
      </c>
      <c r="CQ179" s="36">
        <v>1</v>
      </c>
      <c r="CR179" s="36">
        <v>1</v>
      </c>
      <c r="CS179" s="36">
        <v>1</v>
      </c>
      <c r="CT179" s="36">
        <v>1</v>
      </c>
      <c r="CU179" s="36">
        <v>1</v>
      </c>
      <c r="CV179" s="36">
        <v>1</v>
      </c>
      <c r="CW179" s="36">
        <v>1</v>
      </c>
      <c r="CX179" s="36">
        <v>1</v>
      </c>
      <c r="CY179" s="36">
        <v>1</v>
      </c>
      <c r="CZ179" s="36">
        <v>1</v>
      </c>
      <c r="DA179" s="36">
        <v>1</v>
      </c>
      <c r="DB179" s="36">
        <v>1</v>
      </c>
      <c r="DC179" s="36">
        <v>1</v>
      </c>
      <c r="DD179" s="36">
        <v>1</v>
      </c>
      <c r="DE179" s="36">
        <v>1</v>
      </c>
      <c r="DF179" s="36">
        <v>1</v>
      </c>
      <c r="DG179" s="36">
        <v>1</v>
      </c>
      <c r="DH179" s="36">
        <v>1</v>
      </c>
      <c r="DI179" s="36">
        <v>1</v>
      </c>
      <c r="DJ179" s="36">
        <v>1</v>
      </c>
      <c r="DK179" s="36">
        <v>1</v>
      </c>
      <c r="DL179" s="36">
        <v>1</v>
      </c>
      <c r="DM179" s="36">
        <v>1</v>
      </c>
      <c r="DN179" s="36">
        <v>1</v>
      </c>
      <c r="DO179" s="36">
        <v>1</v>
      </c>
      <c r="DP179" s="36">
        <v>1</v>
      </c>
      <c r="DQ179" s="36">
        <v>1</v>
      </c>
      <c r="DR179" s="36">
        <v>1</v>
      </c>
      <c r="DS179" s="36">
        <v>1</v>
      </c>
      <c r="DT179" s="36">
        <v>1</v>
      </c>
      <c r="DU179" s="36">
        <v>1</v>
      </c>
      <c r="DV179" s="36">
        <v>1</v>
      </c>
      <c r="DW179" s="36">
        <v>1</v>
      </c>
      <c r="DX179" s="36">
        <v>1</v>
      </c>
      <c r="DY179" s="36">
        <v>1</v>
      </c>
    </row>
    <row r="180" spans="1:129">
      <c r="A180" s="3"/>
      <c r="B180" s="6" t="s">
        <v>41</v>
      </c>
      <c r="C180" s="62">
        <f>C159*C162</f>
        <v>4</v>
      </c>
      <c r="D180" s="2">
        <f>IF(C180&lt;&gt;1,D159*D162,0)</f>
        <v>1</v>
      </c>
      <c r="E180" s="18">
        <f t="shared" si="6"/>
        <v>8</v>
      </c>
      <c r="F180" s="18">
        <f t="shared" si="7"/>
        <v>8</v>
      </c>
      <c r="G180" s="18">
        <f t="shared" si="10"/>
        <v>8</v>
      </c>
      <c r="H180" s="32">
        <v>1</v>
      </c>
      <c r="I180" s="18">
        <f>$C180*I$281</f>
        <v>8</v>
      </c>
      <c r="J180" s="18">
        <f>$C180*J$281</f>
        <v>8</v>
      </c>
      <c r="K180" s="32">
        <v>1</v>
      </c>
      <c r="L180" s="18">
        <f t="shared" si="9"/>
        <v>16</v>
      </c>
      <c r="M180" s="18">
        <f t="shared" si="11"/>
        <v>16</v>
      </c>
      <c r="N180" s="32">
        <v>1</v>
      </c>
      <c r="O180" s="18">
        <f>$C180*O$281</f>
        <v>16</v>
      </c>
      <c r="P180" s="18">
        <f>$C180*P$281</f>
        <v>16</v>
      </c>
      <c r="Q180" s="32">
        <v>1</v>
      </c>
      <c r="R180" s="18">
        <f t="shared" si="12"/>
        <v>16</v>
      </c>
      <c r="S180" s="32">
        <v>1</v>
      </c>
      <c r="T180" s="18">
        <f>$C180*T$281</f>
        <v>16</v>
      </c>
      <c r="U180" s="18">
        <f>$C180*U$281</f>
        <v>16</v>
      </c>
      <c r="V180" s="32">
        <v>1</v>
      </c>
      <c r="W180" s="32">
        <v>1</v>
      </c>
      <c r="X180" s="18">
        <f>$C180*X$281</f>
        <v>16</v>
      </c>
      <c r="Y180" s="18">
        <f>$C180*Y$281</f>
        <v>16</v>
      </c>
      <c r="Z180" s="32">
        <v>1</v>
      </c>
      <c r="AA180" s="32">
        <v>1</v>
      </c>
      <c r="AB180" s="32">
        <v>1</v>
      </c>
      <c r="AC180" s="32">
        <v>1</v>
      </c>
      <c r="AD180" s="36">
        <v>1</v>
      </c>
      <c r="AE180" s="36">
        <v>1</v>
      </c>
      <c r="AF180" s="36">
        <v>1</v>
      </c>
      <c r="AG180" s="36">
        <v>1</v>
      </c>
      <c r="AH180" s="36">
        <v>1</v>
      </c>
      <c r="AI180" s="36">
        <v>1</v>
      </c>
      <c r="AJ180" s="36">
        <v>1</v>
      </c>
      <c r="AK180" s="36">
        <v>1</v>
      </c>
      <c r="AL180" s="36">
        <v>1</v>
      </c>
      <c r="AM180" s="36">
        <v>1</v>
      </c>
      <c r="AN180" s="36">
        <v>1</v>
      </c>
      <c r="AO180" s="36">
        <v>1</v>
      </c>
      <c r="AP180" s="36">
        <v>1</v>
      </c>
      <c r="AQ180" s="36">
        <v>1</v>
      </c>
      <c r="AR180" s="36">
        <v>1</v>
      </c>
      <c r="AS180" s="36">
        <v>1</v>
      </c>
      <c r="AT180" s="36">
        <v>1</v>
      </c>
      <c r="AU180" s="36">
        <v>1</v>
      </c>
      <c r="AV180" s="36">
        <v>1</v>
      </c>
      <c r="AW180" s="36">
        <v>1</v>
      </c>
      <c r="AX180" s="36">
        <v>1</v>
      </c>
      <c r="AY180" s="36">
        <v>1</v>
      </c>
      <c r="AZ180" s="36">
        <v>1</v>
      </c>
      <c r="BA180" s="36">
        <v>1</v>
      </c>
      <c r="BB180" s="36">
        <v>1</v>
      </c>
      <c r="BC180" s="36">
        <v>1</v>
      </c>
      <c r="BD180" s="36">
        <v>1</v>
      </c>
      <c r="BE180" s="36">
        <v>1</v>
      </c>
      <c r="BF180" s="36">
        <v>1</v>
      </c>
      <c r="BG180" s="36">
        <v>1</v>
      </c>
      <c r="BH180" s="36">
        <v>1</v>
      </c>
      <c r="BI180" s="36">
        <v>1</v>
      </c>
      <c r="BJ180" s="36">
        <v>1</v>
      </c>
      <c r="BK180" s="36">
        <v>1</v>
      </c>
      <c r="BL180" s="36">
        <v>1</v>
      </c>
      <c r="BM180" s="36">
        <v>1</v>
      </c>
      <c r="BN180" s="36">
        <v>1</v>
      </c>
      <c r="BO180" s="36">
        <v>1</v>
      </c>
      <c r="BP180" s="36">
        <v>1</v>
      </c>
      <c r="BQ180" s="36">
        <v>1</v>
      </c>
      <c r="BR180" s="36">
        <v>1</v>
      </c>
      <c r="BS180" s="36">
        <v>1</v>
      </c>
      <c r="BT180" s="36">
        <v>1</v>
      </c>
      <c r="BU180" s="36">
        <v>1</v>
      </c>
      <c r="BV180" s="36">
        <v>1</v>
      </c>
      <c r="BW180" s="36">
        <v>1</v>
      </c>
      <c r="BX180" s="36">
        <v>1</v>
      </c>
      <c r="BY180" s="36">
        <v>1</v>
      </c>
      <c r="BZ180" s="36">
        <v>1</v>
      </c>
      <c r="CA180" s="36">
        <v>1</v>
      </c>
      <c r="CB180" s="36">
        <v>1</v>
      </c>
      <c r="CC180" s="36">
        <v>1</v>
      </c>
      <c r="CD180" s="36">
        <v>1</v>
      </c>
      <c r="CE180" s="36">
        <v>1</v>
      </c>
      <c r="CF180" s="36">
        <v>1</v>
      </c>
      <c r="CG180" s="36">
        <v>1</v>
      </c>
      <c r="CH180" s="36">
        <v>1</v>
      </c>
      <c r="CI180" s="36">
        <v>1</v>
      </c>
      <c r="CJ180" s="36">
        <v>1</v>
      </c>
      <c r="CK180" s="36">
        <v>1</v>
      </c>
      <c r="CL180" s="36">
        <v>1</v>
      </c>
      <c r="CM180" s="36">
        <v>1</v>
      </c>
      <c r="CN180" s="36">
        <v>1</v>
      </c>
      <c r="CO180" s="36">
        <v>1</v>
      </c>
      <c r="CP180" s="36">
        <v>1</v>
      </c>
      <c r="CQ180" s="36">
        <v>1</v>
      </c>
      <c r="CR180" s="36">
        <v>1</v>
      </c>
      <c r="CS180" s="36">
        <v>1</v>
      </c>
      <c r="CT180" s="36">
        <v>1</v>
      </c>
      <c r="CU180" s="36">
        <v>1</v>
      </c>
      <c r="CV180" s="36">
        <v>1</v>
      </c>
      <c r="CW180" s="36">
        <v>1</v>
      </c>
      <c r="CX180" s="36">
        <v>1</v>
      </c>
      <c r="CY180" s="36">
        <v>1</v>
      </c>
      <c r="CZ180" s="36">
        <v>1</v>
      </c>
      <c r="DA180" s="36">
        <v>1</v>
      </c>
      <c r="DB180" s="36">
        <v>1</v>
      </c>
      <c r="DC180" s="36">
        <v>1</v>
      </c>
      <c r="DD180" s="36">
        <v>1</v>
      </c>
      <c r="DE180" s="36">
        <v>1</v>
      </c>
      <c r="DF180" s="36">
        <v>1</v>
      </c>
      <c r="DG180" s="36">
        <v>1</v>
      </c>
      <c r="DH180" s="36">
        <v>1</v>
      </c>
      <c r="DI180" s="36">
        <v>1</v>
      </c>
      <c r="DJ180" s="36">
        <v>1</v>
      </c>
      <c r="DK180" s="36">
        <v>1</v>
      </c>
      <c r="DL180" s="36">
        <v>1</v>
      </c>
      <c r="DM180" s="36">
        <v>1</v>
      </c>
      <c r="DN180" s="36">
        <v>1</v>
      </c>
      <c r="DO180" s="36">
        <v>1</v>
      </c>
      <c r="DP180" s="36">
        <v>1</v>
      </c>
      <c r="DQ180" s="36">
        <v>1</v>
      </c>
      <c r="DR180" s="36">
        <v>1</v>
      </c>
      <c r="DS180" s="36">
        <v>1</v>
      </c>
      <c r="DT180" s="36">
        <v>1</v>
      </c>
      <c r="DU180" s="36">
        <v>1</v>
      </c>
      <c r="DV180" s="36">
        <v>1</v>
      </c>
      <c r="DW180" s="36">
        <v>1</v>
      </c>
      <c r="DX180" s="36">
        <v>1</v>
      </c>
      <c r="DY180" s="36">
        <v>1</v>
      </c>
    </row>
    <row r="181" spans="1:129">
      <c r="A181" s="3"/>
      <c r="B181" s="6" t="s">
        <v>35</v>
      </c>
      <c r="C181" s="62">
        <f>C160*C161</f>
        <v>4</v>
      </c>
      <c r="D181" s="2">
        <f>IF(C181&lt;&gt;1,D160*D161,0)</f>
        <v>1</v>
      </c>
      <c r="E181" s="18">
        <f t="shared" si="6"/>
        <v>8</v>
      </c>
      <c r="F181" s="18">
        <f t="shared" si="7"/>
        <v>8</v>
      </c>
      <c r="G181" s="18">
        <f t="shared" si="10"/>
        <v>8</v>
      </c>
      <c r="H181" s="18">
        <f>$C181*H$281</f>
        <v>8</v>
      </c>
      <c r="I181" s="32">
        <v>1</v>
      </c>
      <c r="J181" s="32">
        <v>1</v>
      </c>
      <c r="K181" s="18">
        <f>$C181*K$281</f>
        <v>8</v>
      </c>
      <c r="L181" s="18">
        <f t="shared" si="9"/>
        <v>16</v>
      </c>
      <c r="M181" s="18">
        <f t="shared" si="11"/>
        <v>16</v>
      </c>
      <c r="N181" s="18">
        <f>$C181*N$281</f>
        <v>16</v>
      </c>
      <c r="O181" s="32">
        <v>1</v>
      </c>
      <c r="P181" s="32">
        <v>1</v>
      </c>
      <c r="Q181" s="18">
        <f>$C181*Q$281</f>
        <v>16</v>
      </c>
      <c r="R181" s="18">
        <f t="shared" si="12"/>
        <v>16</v>
      </c>
      <c r="S181" s="18">
        <f>$C181*S$281</f>
        <v>16</v>
      </c>
      <c r="T181" s="32">
        <v>1</v>
      </c>
      <c r="U181" s="32">
        <v>1</v>
      </c>
      <c r="V181" s="18">
        <f>$C181*V$281</f>
        <v>16</v>
      </c>
      <c r="W181" s="18">
        <f>$C181*W$281</f>
        <v>16</v>
      </c>
      <c r="X181" s="32">
        <v>1</v>
      </c>
      <c r="Y181" s="32">
        <v>1</v>
      </c>
      <c r="Z181" s="18">
        <f>$C181*Z$281</f>
        <v>16</v>
      </c>
      <c r="AA181" s="32">
        <v>1</v>
      </c>
      <c r="AB181" s="32">
        <v>1</v>
      </c>
      <c r="AC181" s="18">
        <f>$C181*AC$281</f>
        <v>16</v>
      </c>
      <c r="AD181" s="32">
        <v>1</v>
      </c>
      <c r="AE181" s="36">
        <v>1</v>
      </c>
      <c r="AF181" s="36">
        <v>1</v>
      </c>
      <c r="AG181" s="36">
        <v>1</v>
      </c>
      <c r="AH181" s="36">
        <v>1</v>
      </c>
      <c r="AI181" s="36">
        <v>1</v>
      </c>
      <c r="AJ181" s="36">
        <v>1</v>
      </c>
      <c r="AK181" s="36">
        <v>1</v>
      </c>
      <c r="AL181" s="36">
        <v>1</v>
      </c>
      <c r="AM181" s="36">
        <v>1</v>
      </c>
      <c r="AN181" s="36">
        <v>1</v>
      </c>
      <c r="AO181" s="36">
        <v>1</v>
      </c>
      <c r="AP181" s="36">
        <v>1</v>
      </c>
      <c r="AQ181" s="36">
        <v>1</v>
      </c>
      <c r="AR181" s="36">
        <v>1</v>
      </c>
      <c r="AS181" s="36">
        <v>1</v>
      </c>
      <c r="AT181" s="36">
        <v>1</v>
      </c>
      <c r="AU181" s="36">
        <v>1</v>
      </c>
      <c r="AV181" s="36">
        <v>1</v>
      </c>
      <c r="AW181" s="36">
        <v>1</v>
      </c>
      <c r="AX181" s="36">
        <v>1</v>
      </c>
      <c r="AY181" s="36">
        <v>1</v>
      </c>
      <c r="AZ181" s="36">
        <v>1</v>
      </c>
      <c r="BA181" s="36">
        <v>1</v>
      </c>
      <c r="BB181" s="36">
        <v>1</v>
      </c>
      <c r="BC181" s="36">
        <v>1</v>
      </c>
      <c r="BD181" s="36">
        <v>1</v>
      </c>
      <c r="BE181" s="36">
        <v>1</v>
      </c>
      <c r="BF181" s="36">
        <v>1</v>
      </c>
      <c r="BG181" s="36">
        <v>1</v>
      </c>
      <c r="BH181" s="36">
        <v>1</v>
      </c>
      <c r="BI181" s="36">
        <v>1</v>
      </c>
      <c r="BJ181" s="36">
        <v>1</v>
      </c>
      <c r="BK181" s="36">
        <v>1</v>
      </c>
      <c r="BL181" s="36">
        <v>1</v>
      </c>
      <c r="BM181" s="36">
        <v>1</v>
      </c>
      <c r="BN181" s="36">
        <v>1</v>
      </c>
      <c r="BO181" s="36">
        <v>1</v>
      </c>
      <c r="BP181" s="36">
        <v>1</v>
      </c>
      <c r="BQ181" s="36">
        <v>1</v>
      </c>
      <c r="BR181" s="36">
        <v>1</v>
      </c>
      <c r="BS181" s="36">
        <v>1</v>
      </c>
      <c r="BT181" s="36">
        <v>1</v>
      </c>
      <c r="BU181" s="36">
        <v>1</v>
      </c>
      <c r="BV181" s="36">
        <v>1</v>
      </c>
      <c r="BW181" s="36">
        <v>1</v>
      </c>
      <c r="BX181" s="36">
        <v>1</v>
      </c>
      <c r="BY181" s="36">
        <v>1</v>
      </c>
      <c r="BZ181" s="36">
        <v>1</v>
      </c>
      <c r="CA181" s="36">
        <v>1</v>
      </c>
      <c r="CB181" s="36">
        <v>1</v>
      </c>
      <c r="CC181" s="36">
        <v>1</v>
      </c>
      <c r="CD181" s="36">
        <v>1</v>
      </c>
      <c r="CE181" s="36">
        <v>1</v>
      </c>
      <c r="CF181" s="36">
        <v>1</v>
      </c>
      <c r="CG181" s="36">
        <v>1</v>
      </c>
      <c r="CH181" s="36">
        <v>1</v>
      </c>
      <c r="CI181" s="36">
        <v>1</v>
      </c>
      <c r="CJ181" s="36">
        <v>1</v>
      </c>
      <c r="CK181" s="36">
        <v>1</v>
      </c>
      <c r="CL181" s="36">
        <v>1</v>
      </c>
      <c r="CM181" s="36">
        <v>1</v>
      </c>
      <c r="CN181" s="36">
        <v>1</v>
      </c>
      <c r="CO181" s="36">
        <v>1</v>
      </c>
      <c r="CP181" s="36">
        <v>1</v>
      </c>
      <c r="CQ181" s="36">
        <v>1</v>
      </c>
      <c r="CR181" s="36">
        <v>1</v>
      </c>
      <c r="CS181" s="36">
        <v>1</v>
      </c>
      <c r="CT181" s="36">
        <v>1</v>
      </c>
      <c r="CU181" s="36">
        <v>1</v>
      </c>
      <c r="CV181" s="36">
        <v>1</v>
      </c>
      <c r="CW181" s="36">
        <v>1</v>
      </c>
      <c r="CX181" s="36">
        <v>1</v>
      </c>
      <c r="CY181" s="36">
        <v>1</v>
      </c>
      <c r="CZ181" s="36">
        <v>1</v>
      </c>
      <c r="DA181" s="36">
        <v>1</v>
      </c>
      <c r="DB181" s="36">
        <v>1</v>
      </c>
      <c r="DC181" s="36">
        <v>1</v>
      </c>
      <c r="DD181" s="36">
        <v>1</v>
      </c>
      <c r="DE181" s="36">
        <v>1</v>
      </c>
      <c r="DF181" s="36">
        <v>1</v>
      </c>
      <c r="DG181" s="36">
        <v>1</v>
      </c>
      <c r="DH181" s="36">
        <v>1</v>
      </c>
      <c r="DI181" s="36">
        <v>1</v>
      </c>
      <c r="DJ181" s="36">
        <v>1</v>
      </c>
      <c r="DK181" s="36">
        <v>1</v>
      </c>
      <c r="DL181" s="36">
        <v>1</v>
      </c>
      <c r="DM181" s="36">
        <v>1</v>
      </c>
      <c r="DN181" s="36">
        <v>1</v>
      </c>
      <c r="DO181" s="36">
        <v>1</v>
      </c>
      <c r="DP181" s="36">
        <v>1</v>
      </c>
      <c r="DQ181" s="36">
        <v>1</v>
      </c>
      <c r="DR181" s="36">
        <v>1</v>
      </c>
      <c r="DS181" s="36">
        <v>1</v>
      </c>
      <c r="DT181" s="36">
        <v>1</v>
      </c>
      <c r="DU181" s="36">
        <v>1</v>
      </c>
      <c r="DV181" s="36">
        <v>1</v>
      </c>
      <c r="DW181" s="36">
        <v>1</v>
      </c>
      <c r="DX181" s="36">
        <v>1</v>
      </c>
      <c r="DY181" s="36">
        <v>1</v>
      </c>
    </row>
    <row r="182" spans="1:129">
      <c r="A182" s="3"/>
      <c r="B182" s="6" t="s">
        <v>42</v>
      </c>
      <c r="C182" s="62">
        <f>C160*C162</f>
        <v>4</v>
      </c>
      <c r="D182" s="2">
        <f>IF(C182&lt;&gt;1,D160*D162,0)</f>
        <v>1</v>
      </c>
      <c r="E182" s="18">
        <f t="shared" si="6"/>
        <v>8</v>
      </c>
      <c r="F182" s="18">
        <f t="shared" si="7"/>
        <v>8</v>
      </c>
      <c r="G182" s="18">
        <f t="shared" si="10"/>
        <v>8</v>
      </c>
      <c r="H182" s="18">
        <f>$C182*H$281</f>
        <v>8</v>
      </c>
      <c r="I182" s="32">
        <v>1</v>
      </c>
      <c r="J182" s="18">
        <f>$C182*J$281</f>
        <v>8</v>
      </c>
      <c r="K182" s="32">
        <v>1</v>
      </c>
      <c r="L182" s="18">
        <f t="shared" si="9"/>
        <v>16</v>
      </c>
      <c r="M182" s="18">
        <f t="shared" si="11"/>
        <v>16</v>
      </c>
      <c r="N182" s="18">
        <f>$C182*N$281</f>
        <v>16</v>
      </c>
      <c r="O182" s="32">
        <v>1</v>
      </c>
      <c r="P182" s="18">
        <f>$C182*P$281</f>
        <v>16</v>
      </c>
      <c r="Q182" s="32">
        <v>1</v>
      </c>
      <c r="R182" s="18">
        <f t="shared" si="12"/>
        <v>16</v>
      </c>
      <c r="S182" s="18">
        <f>$C182*S$281</f>
        <v>16</v>
      </c>
      <c r="T182" s="32">
        <v>1</v>
      </c>
      <c r="U182" s="18">
        <f>$C182*U$281</f>
        <v>16</v>
      </c>
      <c r="V182" s="32">
        <v>1</v>
      </c>
      <c r="W182" s="18">
        <f>$C182*W$281</f>
        <v>16</v>
      </c>
      <c r="X182" s="32">
        <v>1</v>
      </c>
      <c r="Y182" s="18">
        <f>$C182*Y$281</f>
        <v>16</v>
      </c>
      <c r="Z182" s="32">
        <v>1</v>
      </c>
      <c r="AA182" s="32">
        <v>1</v>
      </c>
      <c r="AB182" s="18">
        <f>$C182*AB$281</f>
        <v>16</v>
      </c>
      <c r="AC182" s="32">
        <v>1</v>
      </c>
      <c r="AD182" s="32">
        <v>1</v>
      </c>
      <c r="AE182" s="32">
        <v>1</v>
      </c>
      <c r="AF182" s="36">
        <v>1</v>
      </c>
      <c r="AG182" s="36">
        <v>1</v>
      </c>
      <c r="AH182" s="36">
        <v>1</v>
      </c>
      <c r="AI182" s="36">
        <v>1</v>
      </c>
      <c r="AJ182" s="36">
        <v>1</v>
      </c>
      <c r="AK182" s="36">
        <v>1</v>
      </c>
      <c r="AL182" s="36">
        <v>1</v>
      </c>
      <c r="AM182" s="36">
        <v>1</v>
      </c>
      <c r="AN182" s="36">
        <v>1</v>
      </c>
      <c r="AO182" s="36">
        <v>1</v>
      </c>
      <c r="AP182" s="36">
        <v>1</v>
      </c>
      <c r="AQ182" s="36">
        <v>1</v>
      </c>
      <c r="AR182" s="36">
        <v>1</v>
      </c>
      <c r="AS182" s="36">
        <v>1</v>
      </c>
      <c r="AT182" s="36">
        <v>1</v>
      </c>
      <c r="AU182" s="36">
        <v>1</v>
      </c>
      <c r="AV182" s="36">
        <v>1</v>
      </c>
      <c r="AW182" s="36">
        <v>1</v>
      </c>
      <c r="AX182" s="36">
        <v>1</v>
      </c>
      <c r="AY182" s="36">
        <v>1</v>
      </c>
      <c r="AZ182" s="36">
        <v>1</v>
      </c>
      <c r="BA182" s="36">
        <v>1</v>
      </c>
      <c r="BB182" s="36">
        <v>1</v>
      </c>
      <c r="BC182" s="36">
        <v>1</v>
      </c>
      <c r="BD182" s="36">
        <v>1</v>
      </c>
      <c r="BE182" s="36">
        <v>1</v>
      </c>
      <c r="BF182" s="36">
        <v>1</v>
      </c>
      <c r="BG182" s="36">
        <v>1</v>
      </c>
      <c r="BH182" s="36">
        <v>1</v>
      </c>
      <c r="BI182" s="36">
        <v>1</v>
      </c>
      <c r="BJ182" s="36">
        <v>1</v>
      </c>
      <c r="BK182" s="36">
        <v>1</v>
      </c>
      <c r="BL182" s="36">
        <v>1</v>
      </c>
      <c r="BM182" s="36">
        <v>1</v>
      </c>
      <c r="BN182" s="36">
        <v>1</v>
      </c>
      <c r="BO182" s="36">
        <v>1</v>
      </c>
      <c r="BP182" s="36">
        <v>1</v>
      </c>
      <c r="BQ182" s="36">
        <v>1</v>
      </c>
      <c r="BR182" s="36">
        <v>1</v>
      </c>
      <c r="BS182" s="36">
        <v>1</v>
      </c>
      <c r="BT182" s="36">
        <v>1</v>
      </c>
      <c r="BU182" s="36">
        <v>1</v>
      </c>
      <c r="BV182" s="36">
        <v>1</v>
      </c>
      <c r="BW182" s="36">
        <v>1</v>
      </c>
      <c r="BX182" s="36">
        <v>1</v>
      </c>
      <c r="BY182" s="36">
        <v>1</v>
      </c>
      <c r="BZ182" s="36">
        <v>1</v>
      </c>
      <c r="CA182" s="36">
        <v>1</v>
      </c>
      <c r="CB182" s="36">
        <v>1</v>
      </c>
      <c r="CC182" s="36">
        <v>1</v>
      </c>
      <c r="CD182" s="36">
        <v>1</v>
      </c>
      <c r="CE182" s="36">
        <v>1</v>
      </c>
      <c r="CF182" s="36">
        <v>1</v>
      </c>
      <c r="CG182" s="36">
        <v>1</v>
      </c>
      <c r="CH182" s="36">
        <v>1</v>
      </c>
      <c r="CI182" s="36">
        <v>1</v>
      </c>
      <c r="CJ182" s="36">
        <v>1</v>
      </c>
      <c r="CK182" s="36">
        <v>1</v>
      </c>
      <c r="CL182" s="36">
        <v>1</v>
      </c>
      <c r="CM182" s="36">
        <v>1</v>
      </c>
      <c r="CN182" s="36">
        <v>1</v>
      </c>
      <c r="CO182" s="36">
        <v>1</v>
      </c>
      <c r="CP182" s="36">
        <v>1</v>
      </c>
      <c r="CQ182" s="36">
        <v>1</v>
      </c>
      <c r="CR182" s="36">
        <v>1</v>
      </c>
      <c r="CS182" s="36">
        <v>1</v>
      </c>
      <c r="CT182" s="36">
        <v>1</v>
      </c>
      <c r="CU182" s="36">
        <v>1</v>
      </c>
      <c r="CV182" s="36">
        <v>1</v>
      </c>
      <c r="CW182" s="36">
        <v>1</v>
      </c>
      <c r="CX182" s="36">
        <v>1</v>
      </c>
      <c r="CY182" s="36">
        <v>1</v>
      </c>
      <c r="CZ182" s="36">
        <v>1</v>
      </c>
      <c r="DA182" s="36">
        <v>1</v>
      </c>
      <c r="DB182" s="36">
        <v>1</v>
      </c>
      <c r="DC182" s="36">
        <v>1</v>
      </c>
      <c r="DD182" s="36">
        <v>1</v>
      </c>
      <c r="DE182" s="36">
        <v>1</v>
      </c>
      <c r="DF182" s="36">
        <v>1</v>
      </c>
      <c r="DG182" s="36">
        <v>1</v>
      </c>
      <c r="DH182" s="36">
        <v>1</v>
      </c>
      <c r="DI182" s="36">
        <v>1</v>
      </c>
      <c r="DJ182" s="36">
        <v>1</v>
      </c>
      <c r="DK182" s="36">
        <v>1</v>
      </c>
      <c r="DL182" s="36">
        <v>1</v>
      </c>
      <c r="DM182" s="36">
        <v>1</v>
      </c>
      <c r="DN182" s="36">
        <v>1</v>
      </c>
      <c r="DO182" s="36">
        <v>1</v>
      </c>
      <c r="DP182" s="36">
        <v>1</v>
      </c>
      <c r="DQ182" s="36">
        <v>1</v>
      </c>
      <c r="DR182" s="36">
        <v>1</v>
      </c>
      <c r="DS182" s="36">
        <v>1</v>
      </c>
      <c r="DT182" s="36">
        <v>1</v>
      </c>
      <c r="DU182" s="36">
        <v>1</v>
      </c>
      <c r="DV182" s="36">
        <v>1</v>
      </c>
      <c r="DW182" s="36">
        <v>1</v>
      </c>
      <c r="DX182" s="36">
        <v>1</v>
      </c>
      <c r="DY182" s="36">
        <v>1</v>
      </c>
    </row>
    <row r="183" spans="1:129">
      <c r="A183" s="3"/>
      <c r="B183" s="6" t="s">
        <v>43</v>
      </c>
      <c r="C183" s="62">
        <f>C161*C162</f>
        <v>4</v>
      </c>
      <c r="D183" s="2">
        <f>IF(C183&lt;&gt;1,D161*D162,0)</f>
        <v>1</v>
      </c>
      <c r="E183" s="18">
        <f t="shared" si="6"/>
        <v>8</v>
      </c>
      <c r="F183" s="18">
        <f t="shared" si="7"/>
        <v>8</v>
      </c>
      <c r="G183" s="18">
        <f t="shared" si="10"/>
        <v>8</v>
      </c>
      <c r="H183" s="18">
        <f>$C183*H$281</f>
        <v>8</v>
      </c>
      <c r="I183" s="18">
        <f>$C183*I$281</f>
        <v>8</v>
      </c>
      <c r="J183" s="32">
        <v>1</v>
      </c>
      <c r="K183" s="32">
        <v>1</v>
      </c>
      <c r="L183" s="18">
        <f t="shared" si="9"/>
        <v>16</v>
      </c>
      <c r="M183" s="18">
        <f t="shared" si="11"/>
        <v>16</v>
      </c>
      <c r="N183" s="18">
        <f>$C183*N$281</f>
        <v>16</v>
      </c>
      <c r="O183" s="18">
        <f>$C183*O$281</f>
        <v>16</v>
      </c>
      <c r="P183" s="32">
        <v>1</v>
      </c>
      <c r="Q183" s="32">
        <v>1</v>
      </c>
      <c r="R183" s="18">
        <f t="shared" si="12"/>
        <v>16</v>
      </c>
      <c r="S183" s="18">
        <f>$C183*S$281</f>
        <v>16</v>
      </c>
      <c r="T183" s="18">
        <f>$C183*T$281</f>
        <v>16</v>
      </c>
      <c r="U183" s="32">
        <v>1</v>
      </c>
      <c r="V183" s="32">
        <v>1</v>
      </c>
      <c r="W183" s="18">
        <f>$C183*W$281</f>
        <v>16</v>
      </c>
      <c r="X183" s="18">
        <f>$C183*X$281</f>
        <v>16</v>
      </c>
      <c r="Y183" s="32">
        <v>1</v>
      </c>
      <c r="Z183" s="32">
        <v>1</v>
      </c>
      <c r="AA183" s="18">
        <f>$C183*AA$281</f>
        <v>16</v>
      </c>
      <c r="AB183" s="32">
        <v>1</v>
      </c>
      <c r="AC183" s="32">
        <v>1</v>
      </c>
      <c r="AD183" s="32">
        <v>1</v>
      </c>
      <c r="AE183" s="32">
        <v>1</v>
      </c>
      <c r="AF183" s="32">
        <v>1</v>
      </c>
      <c r="AG183" s="36">
        <v>1</v>
      </c>
      <c r="AH183" s="36">
        <v>1</v>
      </c>
      <c r="AI183" s="36">
        <v>1</v>
      </c>
      <c r="AJ183" s="36">
        <v>1</v>
      </c>
      <c r="AK183" s="36">
        <v>1</v>
      </c>
      <c r="AL183" s="36">
        <v>1</v>
      </c>
      <c r="AM183" s="36">
        <v>1</v>
      </c>
      <c r="AN183" s="36">
        <v>1</v>
      </c>
      <c r="AO183" s="36">
        <v>1</v>
      </c>
      <c r="AP183" s="36">
        <v>1</v>
      </c>
      <c r="AQ183" s="36">
        <v>1</v>
      </c>
      <c r="AR183" s="36">
        <v>1</v>
      </c>
      <c r="AS183" s="36">
        <v>1</v>
      </c>
      <c r="AT183" s="36">
        <v>1</v>
      </c>
      <c r="AU183" s="36">
        <v>1</v>
      </c>
      <c r="AV183" s="36">
        <v>1</v>
      </c>
      <c r="AW183" s="36">
        <v>1</v>
      </c>
      <c r="AX183" s="36">
        <v>1</v>
      </c>
      <c r="AY183" s="36">
        <v>1</v>
      </c>
      <c r="AZ183" s="36">
        <v>1</v>
      </c>
      <c r="BA183" s="36">
        <v>1</v>
      </c>
      <c r="BB183" s="36">
        <v>1</v>
      </c>
      <c r="BC183" s="36">
        <v>1</v>
      </c>
      <c r="BD183" s="36">
        <v>1</v>
      </c>
      <c r="BE183" s="36">
        <v>1</v>
      </c>
      <c r="BF183" s="36">
        <v>1</v>
      </c>
      <c r="BG183" s="36">
        <v>1</v>
      </c>
      <c r="BH183" s="36">
        <v>1</v>
      </c>
      <c r="BI183" s="36">
        <v>1</v>
      </c>
      <c r="BJ183" s="36">
        <v>1</v>
      </c>
      <c r="BK183" s="36">
        <v>1</v>
      </c>
      <c r="BL183" s="36">
        <v>1</v>
      </c>
      <c r="BM183" s="36">
        <v>1</v>
      </c>
      <c r="BN183" s="36">
        <v>1</v>
      </c>
      <c r="BO183" s="36">
        <v>1</v>
      </c>
      <c r="BP183" s="36">
        <v>1</v>
      </c>
      <c r="BQ183" s="36">
        <v>1</v>
      </c>
      <c r="BR183" s="36">
        <v>1</v>
      </c>
      <c r="BS183" s="36">
        <v>1</v>
      </c>
      <c r="BT183" s="36">
        <v>1</v>
      </c>
      <c r="BU183" s="36">
        <v>1</v>
      </c>
      <c r="BV183" s="36">
        <v>1</v>
      </c>
      <c r="BW183" s="36">
        <v>1</v>
      </c>
      <c r="BX183" s="36">
        <v>1</v>
      </c>
      <c r="BY183" s="36">
        <v>1</v>
      </c>
      <c r="BZ183" s="36">
        <v>1</v>
      </c>
      <c r="CA183" s="36">
        <v>1</v>
      </c>
      <c r="CB183" s="36">
        <v>1</v>
      </c>
      <c r="CC183" s="36">
        <v>1</v>
      </c>
      <c r="CD183" s="36">
        <v>1</v>
      </c>
      <c r="CE183" s="36">
        <v>1</v>
      </c>
      <c r="CF183" s="36">
        <v>1</v>
      </c>
      <c r="CG183" s="36">
        <v>1</v>
      </c>
      <c r="CH183" s="36">
        <v>1</v>
      </c>
      <c r="CI183" s="36">
        <v>1</v>
      </c>
      <c r="CJ183" s="36">
        <v>1</v>
      </c>
      <c r="CK183" s="36">
        <v>1</v>
      </c>
      <c r="CL183" s="36">
        <v>1</v>
      </c>
      <c r="CM183" s="36">
        <v>1</v>
      </c>
      <c r="CN183" s="36">
        <v>1</v>
      </c>
      <c r="CO183" s="36">
        <v>1</v>
      </c>
      <c r="CP183" s="36">
        <v>1</v>
      </c>
      <c r="CQ183" s="36">
        <v>1</v>
      </c>
      <c r="CR183" s="36">
        <v>1</v>
      </c>
      <c r="CS183" s="36">
        <v>1</v>
      </c>
      <c r="CT183" s="36">
        <v>1</v>
      </c>
      <c r="CU183" s="36">
        <v>1</v>
      </c>
      <c r="CV183" s="36">
        <v>1</v>
      </c>
      <c r="CW183" s="36">
        <v>1</v>
      </c>
      <c r="CX183" s="36">
        <v>1</v>
      </c>
      <c r="CY183" s="36">
        <v>1</v>
      </c>
      <c r="CZ183" s="36">
        <v>1</v>
      </c>
      <c r="DA183" s="36">
        <v>1</v>
      </c>
      <c r="DB183" s="36">
        <v>1</v>
      </c>
      <c r="DC183" s="36">
        <v>1</v>
      </c>
      <c r="DD183" s="36">
        <v>1</v>
      </c>
      <c r="DE183" s="36">
        <v>1</v>
      </c>
      <c r="DF183" s="36">
        <v>1</v>
      </c>
      <c r="DG183" s="36">
        <v>1</v>
      </c>
      <c r="DH183" s="36">
        <v>1</v>
      </c>
      <c r="DI183" s="36">
        <v>1</v>
      </c>
      <c r="DJ183" s="36">
        <v>1</v>
      </c>
      <c r="DK183" s="36">
        <v>1</v>
      </c>
      <c r="DL183" s="36">
        <v>1</v>
      </c>
      <c r="DM183" s="36">
        <v>1</v>
      </c>
      <c r="DN183" s="36">
        <v>1</v>
      </c>
      <c r="DO183" s="36">
        <v>1</v>
      </c>
      <c r="DP183" s="36">
        <v>1</v>
      </c>
      <c r="DQ183" s="36">
        <v>1</v>
      </c>
      <c r="DR183" s="36">
        <v>1</v>
      </c>
      <c r="DS183" s="36">
        <v>1</v>
      </c>
      <c r="DT183" s="36">
        <v>1</v>
      </c>
      <c r="DU183" s="36">
        <v>1</v>
      </c>
      <c r="DV183" s="36">
        <v>1</v>
      </c>
      <c r="DW183" s="36">
        <v>1</v>
      </c>
      <c r="DX183" s="36">
        <v>1</v>
      </c>
      <c r="DY183" s="36">
        <v>1</v>
      </c>
    </row>
    <row r="184" spans="1:129">
      <c r="A184" s="3"/>
      <c r="B184" s="6" t="str">
        <f>CONCATENATE(B$163,B158)</f>
        <v>ABC</v>
      </c>
      <c r="C184" s="62">
        <f>C163*C158</f>
        <v>8</v>
      </c>
      <c r="D184" s="2">
        <f>IF(C184=1,0,D163*D158)</f>
        <v>1</v>
      </c>
      <c r="E184" s="32">
        <v>1</v>
      </c>
      <c r="F184" s="32">
        <v>1</v>
      </c>
      <c r="G184" s="32">
        <v>1</v>
      </c>
      <c r="H184" s="18">
        <f>C184*H281</f>
        <v>16</v>
      </c>
      <c r="I184" s="18">
        <f>C184*I281</f>
        <v>16</v>
      </c>
      <c r="J184" s="18">
        <f>C184*J281</f>
        <v>16</v>
      </c>
      <c r="K184" s="18">
        <f>C184*K281</f>
        <v>16</v>
      </c>
      <c r="L184" s="32">
        <v>1</v>
      </c>
      <c r="M184" s="32">
        <v>1</v>
      </c>
      <c r="N184" s="32">
        <v>1</v>
      </c>
      <c r="O184" s="32">
        <v>1</v>
      </c>
      <c r="P184" s="32">
        <v>1</v>
      </c>
      <c r="Q184" s="32">
        <v>1</v>
      </c>
      <c r="R184" s="32">
        <v>1</v>
      </c>
      <c r="S184" s="32">
        <v>1</v>
      </c>
      <c r="T184" s="32">
        <v>1</v>
      </c>
      <c r="U184" s="32">
        <v>1</v>
      </c>
      <c r="V184" s="32">
        <v>1</v>
      </c>
      <c r="W184" s="32">
        <v>1</v>
      </c>
      <c r="X184" s="32">
        <v>1</v>
      </c>
      <c r="Y184" s="32">
        <v>1</v>
      </c>
      <c r="Z184" s="32">
        <v>1</v>
      </c>
      <c r="AA184" s="18">
        <f>C184*AA281</f>
        <v>32</v>
      </c>
      <c r="AB184" s="18">
        <f>C184*AB281</f>
        <v>32</v>
      </c>
      <c r="AC184" s="18">
        <f>C184*AC281</f>
        <v>32</v>
      </c>
      <c r="AD184" s="18">
        <f>C184*AD281</f>
        <v>32</v>
      </c>
      <c r="AE184" s="18">
        <f>C184*AE281</f>
        <v>32</v>
      </c>
      <c r="AF184" s="18">
        <f>C184*AF281</f>
        <v>32</v>
      </c>
      <c r="AG184" s="32">
        <v>1</v>
      </c>
      <c r="AH184" s="36">
        <v>1</v>
      </c>
      <c r="AI184" s="36">
        <v>1</v>
      </c>
      <c r="AJ184" s="36">
        <v>1</v>
      </c>
      <c r="AK184" s="36">
        <v>1</v>
      </c>
      <c r="AL184" s="36">
        <v>1</v>
      </c>
      <c r="AM184" s="36">
        <v>1</v>
      </c>
      <c r="AN184" s="36">
        <v>1</v>
      </c>
      <c r="AO184" s="36">
        <v>1</v>
      </c>
      <c r="AP184" s="36">
        <v>1</v>
      </c>
      <c r="AQ184" s="36">
        <v>1</v>
      </c>
      <c r="AR184" s="36">
        <v>1</v>
      </c>
      <c r="AS184" s="36">
        <v>1</v>
      </c>
      <c r="AT184" s="36">
        <v>1</v>
      </c>
      <c r="AU184" s="36">
        <v>1</v>
      </c>
      <c r="AV184" s="36">
        <v>1</v>
      </c>
      <c r="AW184" s="36">
        <v>1</v>
      </c>
      <c r="AX184" s="36">
        <v>1</v>
      </c>
      <c r="AY184" s="36">
        <v>1</v>
      </c>
      <c r="AZ184" s="36">
        <v>1</v>
      </c>
      <c r="BA184" s="36">
        <v>1</v>
      </c>
      <c r="BB184" s="36">
        <v>1</v>
      </c>
      <c r="BC184" s="36">
        <v>1</v>
      </c>
      <c r="BD184" s="36">
        <v>1</v>
      </c>
      <c r="BE184" s="36">
        <v>1</v>
      </c>
      <c r="BF184" s="36">
        <v>1</v>
      </c>
      <c r="BG184" s="36">
        <v>1</v>
      </c>
      <c r="BH184" s="36">
        <v>1</v>
      </c>
      <c r="BI184" s="36">
        <v>1</v>
      </c>
      <c r="BJ184" s="36">
        <v>1</v>
      </c>
      <c r="BK184" s="36">
        <v>1</v>
      </c>
      <c r="BL184" s="36">
        <v>1</v>
      </c>
      <c r="BM184" s="36">
        <v>1</v>
      </c>
      <c r="BN184" s="36">
        <v>1</v>
      </c>
      <c r="BO184" s="36">
        <v>1</v>
      </c>
      <c r="BP184" s="36">
        <v>1</v>
      </c>
      <c r="BQ184" s="36">
        <v>1</v>
      </c>
      <c r="BR184" s="36">
        <v>1</v>
      </c>
      <c r="BS184" s="36">
        <v>1</v>
      </c>
      <c r="BT184" s="36">
        <v>1</v>
      </c>
      <c r="BU184" s="36">
        <v>1</v>
      </c>
      <c r="BV184" s="36">
        <v>1</v>
      </c>
      <c r="BW184" s="36">
        <v>1</v>
      </c>
      <c r="BX184" s="36">
        <v>1</v>
      </c>
      <c r="BY184" s="36">
        <v>1</v>
      </c>
      <c r="BZ184" s="36">
        <v>1</v>
      </c>
      <c r="CA184" s="36">
        <v>1</v>
      </c>
      <c r="CB184" s="36">
        <v>1</v>
      </c>
      <c r="CC184" s="36">
        <v>1</v>
      </c>
      <c r="CD184" s="36">
        <v>1</v>
      </c>
      <c r="CE184" s="36">
        <v>1</v>
      </c>
      <c r="CF184" s="36">
        <v>1</v>
      </c>
      <c r="CG184" s="36">
        <v>1</v>
      </c>
      <c r="CH184" s="36">
        <v>1</v>
      </c>
      <c r="CI184" s="36">
        <v>1</v>
      </c>
      <c r="CJ184" s="36">
        <v>1</v>
      </c>
      <c r="CK184" s="36">
        <v>1</v>
      </c>
      <c r="CL184" s="36">
        <v>1</v>
      </c>
      <c r="CM184" s="36">
        <v>1</v>
      </c>
      <c r="CN184" s="36">
        <v>1</v>
      </c>
      <c r="CO184" s="36">
        <v>1</v>
      </c>
      <c r="CP184" s="36">
        <v>1</v>
      </c>
      <c r="CQ184" s="36">
        <v>1</v>
      </c>
      <c r="CR184" s="36">
        <v>1</v>
      </c>
      <c r="CS184" s="36">
        <v>1</v>
      </c>
      <c r="CT184" s="36">
        <v>1</v>
      </c>
      <c r="CU184" s="36">
        <v>1</v>
      </c>
      <c r="CV184" s="36">
        <v>1</v>
      </c>
      <c r="CW184" s="36">
        <v>1</v>
      </c>
      <c r="CX184" s="36">
        <v>1</v>
      </c>
      <c r="CY184" s="36">
        <v>1</v>
      </c>
      <c r="CZ184" s="36">
        <v>1</v>
      </c>
      <c r="DA184" s="36">
        <v>1</v>
      </c>
      <c r="DB184" s="36">
        <v>1</v>
      </c>
      <c r="DC184" s="36">
        <v>1</v>
      </c>
      <c r="DD184" s="36">
        <v>1</v>
      </c>
      <c r="DE184" s="36">
        <v>1</v>
      </c>
      <c r="DF184" s="36">
        <v>1</v>
      </c>
      <c r="DG184" s="36">
        <v>1</v>
      </c>
      <c r="DH184" s="36">
        <v>1</v>
      </c>
      <c r="DI184" s="36">
        <v>1</v>
      </c>
      <c r="DJ184" s="36">
        <v>1</v>
      </c>
      <c r="DK184" s="36">
        <v>1</v>
      </c>
      <c r="DL184" s="36">
        <v>1</v>
      </c>
      <c r="DM184" s="36">
        <v>1</v>
      </c>
      <c r="DN184" s="36">
        <v>1</v>
      </c>
      <c r="DO184" s="36">
        <v>1</v>
      </c>
      <c r="DP184" s="36">
        <v>1</v>
      </c>
      <c r="DQ184" s="36">
        <v>1</v>
      </c>
      <c r="DR184" s="36">
        <v>1</v>
      </c>
      <c r="DS184" s="36">
        <v>1</v>
      </c>
      <c r="DT184" s="36">
        <v>1</v>
      </c>
      <c r="DU184" s="36">
        <v>1</v>
      </c>
      <c r="DV184" s="36">
        <v>1</v>
      </c>
      <c r="DW184" s="36">
        <v>1</v>
      </c>
      <c r="DX184" s="36">
        <v>1</v>
      </c>
      <c r="DY184" s="36">
        <v>1</v>
      </c>
    </row>
    <row r="185" spans="1:129">
      <c r="A185" s="3"/>
      <c r="B185" s="6" t="str">
        <f>CONCATENATE(B$163,B159)</f>
        <v>ABD</v>
      </c>
      <c r="C185" s="62">
        <f>C163*C159</f>
        <v>8</v>
      </c>
      <c r="D185" s="2">
        <f>IF(C185=1,0,D163*D159)</f>
        <v>1</v>
      </c>
      <c r="E185" s="32">
        <v>1</v>
      </c>
      <c r="F185" s="32">
        <v>1</v>
      </c>
      <c r="G185" s="18">
        <f>C185*G281</f>
        <v>16</v>
      </c>
      <c r="H185" s="32">
        <v>1</v>
      </c>
      <c r="I185" s="18">
        <f>C185*I281</f>
        <v>16</v>
      </c>
      <c r="J185" s="18">
        <f>C185*J281</f>
        <v>16</v>
      </c>
      <c r="K185" s="18">
        <f>C185*K281</f>
        <v>16</v>
      </c>
      <c r="L185" s="32">
        <v>1</v>
      </c>
      <c r="M185" s="32">
        <v>1</v>
      </c>
      <c r="N185" s="32">
        <v>1</v>
      </c>
      <c r="O185" s="32">
        <v>1</v>
      </c>
      <c r="P185" s="32">
        <v>1</v>
      </c>
      <c r="Q185" s="32">
        <v>1</v>
      </c>
      <c r="R185" s="32">
        <v>1</v>
      </c>
      <c r="S185" s="32">
        <v>1</v>
      </c>
      <c r="T185" s="32">
        <v>1</v>
      </c>
      <c r="U185" s="32">
        <v>1</v>
      </c>
      <c r="V185" s="32">
        <v>1</v>
      </c>
      <c r="W185" s="32">
        <v>1</v>
      </c>
      <c r="X185" s="18">
        <f>C185*X281</f>
        <v>32</v>
      </c>
      <c r="Y185" s="18">
        <f>C185*Y281</f>
        <v>32</v>
      </c>
      <c r="Z185" s="18">
        <f>C185*Z281</f>
        <v>32</v>
      </c>
      <c r="AA185" s="32">
        <v>1</v>
      </c>
      <c r="AB185" s="32">
        <v>1</v>
      </c>
      <c r="AC185" s="32">
        <v>1</v>
      </c>
      <c r="AD185" s="18">
        <f>C185*AD281</f>
        <v>32</v>
      </c>
      <c r="AE185" s="18">
        <f>C185*AE281</f>
        <v>32</v>
      </c>
      <c r="AF185" s="18">
        <f>C185*AF281</f>
        <v>32</v>
      </c>
      <c r="AG185" s="32">
        <v>1</v>
      </c>
      <c r="AH185" s="32">
        <v>1</v>
      </c>
      <c r="AI185" s="36">
        <v>1</v>
      </c>
      <c r="AJ185" s="36">
        <v>1</v>
      </c>
      <c r="AK185" s="36">
        <v>1</v>
      </c>
      <c r="AL185" s="36">
        <v>1</v>
      </c>
      <c r="AM185" s="36">
        <v>1</v>
      </c>
      <c r="AN185" s="36">
        <v>1</v>
      </c>
      <c r="AO185" s="36">
        <v>1</v>
      </c>
      <c r="AP185" s="36">
        <v>1</v>
      </c>
      <c r="AQ185" s="36">
        <v>1</v>
      </c>
      <c r="AR185" s="36">
        <v>1</v>
      </c>
      <c r="AS185" s="36">
        <v>1</v>
      </c>
      <c r="AT185" s="36">
        <v>1</v>
      </c>
      <c r="AU185" s="36">
        <v>1</v>
      </c>
      <c r="AV185" s="36">
        <v>1</v>
      </c>
      <c r="AW185" s="36">
        <v>1</v>
      </c>
      <c r="AX185" s="36">
        <v>1</v>
      </c>
      <c r="AY185" s="36">
        <v>1</v>
      </c>
      <c r="AZ185" s="36">
        <v>1</v>
      </c>
      <c r="BA185" s="36">
        <v>1</v>
      </c>
      <c r="BB185" s="36">
        <v>1</v>
      </c>
      <c r="BC185" s="36">
        <v>1</v>
      </c>
      <c r="BD185" s="36">
        <v>1</v>
      </c>
      <c r="BE185" s="36">
        <v>1</v>
      </c>
      <c r="BF185" s="36">
        <v>1</v>
      </c>
      <c r="BG185" s="36">
        <v>1</v>
      </c>
      <c r="BH185" s="36">
        <v>1</v>
      </c>
      <c r="BI185" s="36">
        <v>1</v>
      </c>
      <c r="BJ185" s="36">
        <v>1</v>
      </c>
      <c r="BK185" s="36">
        <v>1</v>
      </c>
      <c r="BL185" s="36">
        <v>1</v>
      </c>
      <c r="BM185" s="36">
        <v>1</v>
      </c>
      <c r="BN185" s="36">
        <v>1</v>
      </c>
      <c r="BO185" s="36">
        <v>1</v>
      </c>
      <c r="BP185" s="36">
        <v>1</v>
      </c>
      <c r="BQ185" s="36">
        <v>1</v>
      </c>
      <c r="BR185" s="36">
        <v>1</v>
      </c>
      <c r="BS185" s="36">
        <v>1</v>
      </c>
      <c r="BT185" s="36">
        <v>1</v>
      </c>
      <c r="BU185" s="36">
        <v>1</v>
      </c>
      <c r="BV185" s="36">
        <v>1</v>
      </c>
      <c r="BW185" s="36">
        <v>1</v>
      </c>
      <c r="BX185" s="36">
        <v>1</v>
      </c>
      <c r="BY185" s="36">
        <v>1</v>
      </c>
      <c r="BZ185" s="36">
        <v>1</v>
      </c>
      <c r="CA185" s="36">
        <v>1</v>
      </c>
      <c r="CB185" s="36">
        <v>1</v>
      </c>
      <c r="CC185" s="36">
        <v>1</v>
      </c>
      <c r="CD185" s="36">
        <v>1</v>
      </c>
      <c r="CE185" s="36">
        <v>1</v>
      </c>
      <c r="CF185" s="36">
        <v>1</v>
      </c>
      <c r="CG185" s="36">
        <v>1</v>
      </c>
      <c r="CH185" s="36">
        <v>1</v>
      </c>
      <c r="CI185" s="36">
        <v>1</v>
      </c>
      <c r="CJ185" s="36">
        <v>1</v>
      </c>
      <c r="CK185" s="36">
        <v>1</v>
      </c>
      <c r="CL185" s="36">
        <v>1</v>
      </c>
      <c r="CM185" s="36">
        <v>1</v>
      </c>
      <c r="CN185" s="36">
        <v>1</v>
      </c>
      <c r="CO185" s="36">
        <v>1</v>
      </c>
      <c r="CP185" s="36">
        <v>1</v>
      </c>
      <c r="CQ185" s="36">
        <v>1</v>
      </c>
      <c r="CR185" s="36">
        <v>1</v>
      </c>
      <c r="CS185" s="36">
        <v>1</v>
      </c>
      <c r="CT185" s="36">
        <v>1</v>
      </c>
      <c r="CU185" s="36">
        <v>1</v>
      </c>
      <c r="CV185" s="36">
        <v>1</v>
      </c>
      <c r="CW185" s="36">
        <v>1</v>
      </c>
      <c r="CX185" s="36">
        <v>1</v>
      </c>
      <c r="CY185" s="36">
        <v>1</v>
      </c>
      <c r="CZ185" s="36">
        <v>1</v>
      </c>
      <c r="DA185" s="36">
        <v>1</v>
      </c>
      <c r="DB185" s="36">
        <v>1</v>
      </c>
      <c r="DC185" s="36">
        <v>1</v>
      </c>
      <c r="DD185" s="36">
        <v>1</v>
      </c>
      <c r="DE185" s="36">
        <v>1</v>
      </c>
      <c r="DF185" s="36">
        <v>1</v>
      </c>
      <c r="DG185" s="36">
        <v>1</v>
      </c>
      <c r="DH185" s="36">
        <v>1</v>
      </c>
      <c r="DI185" s="36">
        <v>1</v>
      </c>
      <c r="DJ185" s="36">
        <v>1</v>
      </c>
      <c r="DK185" s="36">
        <v>1</v>
      </c>
      <c r="DL185" s="36">
        <v>1</v>
      </c>
      <c r="DM185" s="36">
        <v>1</v>
      </c>
      <c r="DN185" s="36">
        <v>1</v>
      </c>
      <c r="DO185" s="36">
        <v>1</v>
      </c>
      <c r="DP185" s="36">
        <v>1</v>
      </c>
      <c r="DQ185" s="36">
        <v>1</v>
      </c>
      <c r="DR185" s="36">
        <v>1</v>
      </c>
      <c r="DS185" s="36">
        <v>1</v>
      </c>
      <c r="DT185" s="36">
        <v>1</v>
      </c>
      <c r="DU185" s="36">
        <v>1</v>
      </c>
      <c r="DV185" s="36">
        <v>1</v>
      </c>
      <c r="DW185" s="36">
        <v>1</v>
      </c>
      <c r="DX185" s="36">
        <v>1</v>
      </c>
      <c r="DY185" s="36">
        <v>1</v>
      </c>
    </row>
    <row r="186" spans="1:129">
      <c r="A186" s="3"/>
      <c r="B186" s="6" t="str">
        <f>CONCATENATE(B$163,B160)</f>
        <v>ABE</v>
      </c>
      <c r="C186" s="62">
        <f>C163*C160</f>
        <v>8</v>
      </c>
      <c r="D186" s="2">
        <f>IF(C186=1,0,D163*D160)</f>
        <v>1</v>
      </c>
      <c r="E186" s="32">
        <v>1</v>
      </c>
      <c r="F186" s="32">
        <v>1</v>
      </c>
      <c r="G186" s="18">
        <f>C186*G281</f>
        <v>16</v>
      </c>
      <c r="H186" s="18">
        <f>C186*H281</f>
        <v>16</v>
      </c>
      <c r="I186" s="32">
        <v>1</v>
      </c>
      <c r="J186" s="18">
        <f>C186*J281</f>
        <v>16</v>
      </c>
      <c r="K186" s="18">
        <f>C186*K281</f>
        <v>16</v>
      </c>
      <c r="L186" s="32">
        <v>1</v>
      </c>
      <c r="M186" s="32">
        <v>1</v>
      </c>
      <c r="N186" s="32">
        <v>1</v>
      </c>
      <c r="O186" s="32">
        <v>1</v>
      </c>
      <c r="P186" s="32">
        <v>1</v>
      </c>
      <c r="Q186" s="32">
        <v>1</v>
      </c>
      <c r="R186" s="32">
        <v>1</v>
      </c>
      <c r="S186" s="32">
        <v>1</v>
      </c>
      <c r="T186" s="32">
        <v>1</v>
      </c>
      <c r="U186" s="32">
        <v>1</v>
      </c>
      <c r="V186" s="32">
        <v>1</v>
      </c>
      <c r="W186" s="18">
        <f>C186*W281</f>
        <v>32</v>
      </c>
      <c r="X186" s="32">
        <v>1</v>
      </c>
      <c r="Y186" s="18">
        <f>C186*Y281</f>
        <v>32</v>
      </c>
      <c r="Z186" s="18">
        <f>C186*Z281</f>
        <v>32</v>
      </c>
      <c r="AA186" s="32">
        <v>1</v>
      </c>
      <c r="AB186" s="18">
        <f>C186*AB281</f>
        <v>32</v>
      </c>
      <c r="AC186" s="18">
        <f>C186*AC281</f>
        <v>32</v>
      </c>
      <c r="AD186" s="32">
        <v>1</v>
      </c>
      <c r="AE186" s="32">
        <v>1</v>
      </c>
      <c r="AF186" s="18">
        <f>C186*AF281</f>
        <v>32</v>
      </c>
      <c r="AG186" s="32">
        <v>1</v>
      </c>
      <c r="AH186" s="32">
        <v>1</v>
      </c>
      <c r="AI186" s="32">
        <v>1</v>
      </c>
      <c r="AJ186" s="36">
        <v>1</v>
      </c>
      <c r="AK186" s="36">
        <v>1</v>
      </c>
      <c r="AL186" s="36">
        <v>1</v>
      </c>
      <c r="AM186" s="36">
        <v>1</v>
      </c>
      <c r="AN186" s="36">
        <v>1</v>
      </c>
      <c r="AO186" s="36">
        <v>1</v>
      </c>
      <c r="AP186" s="36">
        <v>1</v>
      </c>
      <c r="AQ186" s="36">
        <v>1</v>
      </c>
      <c r="AR186" s="36">
        <v>1</v>
      </c>
      <c r="AS186" s="36">
        <v>1</v>
      </c>
      <c r="AT186" s="36">
        <v>1</v>
      </c>
      <c r="AU186" s="36">
        <v>1</v>
      </c>
      <c r="AV186" s="36">
        <v>1</v>
      </c>
      <c r="AW186" s="36">
        <v>1</v>
      </c>
      <c r="AX186" s="36">
        <v>1</v>
      </c>
      <c r="AY186" s="36">
        <v>1</v>
      </c>
      <c r="AZ186" s="36">
        <v>1</v>
      </c>
      <c r="BA186" s="36">
        <v>1</v>
      </c>
      <c r="BB186" s="36">
        <v>1</v>
      </c>
      <c r="BC186" s="36">
        <v>1</v>
      </c>
      <c r="BD186" s="36">
        <v>1</v>
      </c>
      <c r="BE186" s="36">
        <v>1</v>
      </c>
      <c r="BF186" s="36">
        <v>1</v>
      </c>
      <c r="BG186" s="36">
        <v>1</v>
      </c>
      <c r="BH186" s="36">
        <v>1</v>
      </c>
      <c r="BI186" s="36">
        <v>1</v>
      </c>
      <c r="BJ186" s="36">
        <v>1</v>
      </c>
      <c r="BK186" s="36">
        <v>1</v>
      </c>
      <c r="BL186" s="36">
        <v>1</v>
      </c>
      <c r="BM186" s="36">
        <v>1</v>
      </c>
      <c r="BN186" s="36">
        <v>1</v>
      </c>
      <c r="BO186" s="36">
        <v>1</v>
      </c>
      <c r="BP186" s="36">
        <v>1</v>
      </c>
      <c r="BQ186" s="36">
        <v>1</v>
      </c>
      <c r="BR186" s="36">
        <v>1</v>
      </c>
      <c r="BS186" s="36">
        <v>1</v>
      </c>
      <c r="BT186" s="36">
        <v>1</v>
      </c>
      <c r="BU186" s="36">
        <v>1</v>
      </c>
      <c r="BV186" s="36">
        <v>1</v>
      </c>
      <c r="BW186" s="36">
        <v>1</v>
      </c>
      <c r="BX186" s="36">
        <v>1</v>
      </c>
      <c r="BY186" s="36">
        <v>1</v>
      </c>
      <c r="BZ186" s="36">
        <v>1</v>
      </c>
      <c r="CA186" s="36">
        <v>1</v>
      </c>
      <c r="CB186" s="36">
        <v>1</v>
      </c>
      <c r="CC186" s="36">
        <v>1</v>
      </c>
      <c r="CD186" s="36">
        <v>1</v>
      </c>
      <c r="CE186" s="36">
        <v>1</v>
      </c>
      <c r="CF186" s="36">
        <v>1</v>
      </c>
      <c r="CG186" s="36">
        <v>1</v>
      </c>
      <c r="CH186" s="36">
        <v>1</v>
      </c>
      <c r="CI186" s="36">
        <v>1</v>
      </c>
      <c r="CJ186" s="36">
        <v>1</v>
      </c>
      <c r="CK186" s="36">
        <v>1</v>
      </c>
      <c r="CL186" s="36">
        <v>1</v>
      </c>
      <c r="CM186" s="36">
        <v>1</v>
      </c>
      <c r="CN186" s="36">
        <v>1</v>
      </c>
      <c r="CO186" s="36">
        <v>1</v>
      </c>
      <c r="CP186" s="36">
        <v>1</v>
      </c>
      <c r="CQ186" s="36">
        <v>1</v>
      </c>
      <c r="CR186" s="36">
        <v>1</v>
      </c>
      <c r="CS186" s="36">
        <v>1</v>
      </c>
      <c r="CT186" s="36">
        <v>1</v>
      </c>
      <c r="CU186" s="36">
        <v>1</v>
      </c>
      <c r="CV186" s="36">
        <v>1</v>
      </c>
      <c r="CW186" s="36">
        <v>1</v>
      </c>
      <c r="CX186" s="36">
        <v>1</v>
      </c>
      <c r="CY186" s="36">
        <v>1</v>
      </c>
      <c r="CZ186" s="36">
        <v>1</v>
      </c>
      <c r="DA186" s="36">
        <v>1</v>
      </c>
      <c r="DB186" s="36">
        <v>1</v>
      </c>
      <c r="DC186" s="36">
        <v>1</v>
      </c>
      <c r="DD186" s="36">
        <v>1</v>
      </c>
      <c r="DE186" s="36">
        <v>1</v>
      </c>
      <c r="DF186" s="36">
        <v>1</v>
      </c>
      <c r="DG186" s="36">
        <v>1</v>
      </c>
      <c r="DH186" s="36">
        <v>1</v>
      </c>
      <c r="DI186" s="36">
        <v>1</v>
      </c>
      <c r="DJ186" s="36">
        <v>1</v>
      </c>
      <c r="DK186" s="36">
        <v>1</v>
      </c>
      <c r="DL186" s="36">
        <v>1</v>
      </c>
      <c r="DM186" s="36">
        <v>1</v>
      </c>
      <c r="DN186" s="36">
        <v>1</v>
      </c>
      <c r="DO186" s="36">
        <v>1</v>
      </c>
      <c r="DP186" s="36">
        <v>1</v>
      </c>
      <c r="DQ186" s="36">
        <v>1</v>
      </c>
      <c r="DR186" s="36">
        <v>1</v>
      </c>
      <c r="DS186" s="36">
        <v>1</v>
      </c>
      <c r="DT186" s="36">
        <v>1</v>
      </c>
      <c r="DU186" s="36">
        <v>1</v>
      </c>
      <c r="DV186" s="36">
        <v>1</v>
      </c>
      <c r="DW186" s="36">
        <v>1</v>
      </c>
      <c r="DX186" s="36">
        <v>1</v>
      </c>
      <c r="DY186" s="36">
        <v>1</v>
      </c>
    </row>
    <row r="187" spans="1:129">
      <c r="A187" s="3"/>
      <c r="B187" s="6" t="str">
        <f>CONCATENATE(B$163,B161)</f>
        <v>ABF</v>
      </c>
      <c r="C187" s="62">
        <f>C163*C161</f>
        <v>8</v>
      </c>
      <c r="D187" s="2">
        <f>IF(C187=1,0,D163*D161)</f>
        <v>1</v>
      </c>
      <c r="E187" s="32">
        <v>1</v>
      </c>
      <c r="F187" s="32">
        <v>1</v>
      </c>
      <c r="G187" s="18">
        <f>C187*G281</f>
        <v>16</v>
      </c>
      <c r="H187" s="18">
        <f>C187*H281</f>
        <v>16</v>
      </c>
      <c r="I187" s="18">
        <f>C187*I281</f>
        <v>16</v>
      </c>
      <c r="J187" s="32">
        <v>1</v>
      </c>
      <c r="K187" s="18">
        <f>C187*K281</f>
        <v>16</v>
      </c>
      <c r="L187" s="32">
        <v>1</v>
      </c>
      <c r="M187" s="32">
        <v>1</v>
      </c>
      <c r="N187" s="32">
        <v>1</v>
      </c>
      <c r="O187" s="32">
        <v>1</v>
      </c>
      <c r="P187" s="32">
        <v>1</v>
      </c>
      <c r="Q187" s="32">
        <v>1</v>
      </c>
      <c r="R187" s="32">
        <v>1</v>
      </c>
      <c r="S187" s="32">
        <v>1</v>
      </c>
      <c r="T187" s="32">
        <v>1</v>
      </c>
      <c r="U187" s="32">
        <v>1</v>
      </c>
      <c r="V187" s="32">
        <v>1</v>
      </c>
      <c r="W187" s="18">
        <f>C187*W281</f>
        <v>32</v>
      </c>
      <c r="X187" s="18">
        <f>C187*X281</f>
        <v>32</v>
      </c>
      <c r="Y187" s="32">
        <v>1</v>
      </c>
      <c r="Z187" s="18">
        <f>C187*Z281</f>
        <v>32</v>
      </c>
      <c r="AA187" s="18">
        <f>C187*AA281</f>
        <v>32</v>
      </c>
      <c r="AB187" s="32">
        <v>1</v>
      </c>
      <c r="AC187" s="18">
        <f>C187*AC281</f>
        <v>32</v>
      </c>
      <c r="AD187" s="32">
        <v>1</v>
      </c>
      <c r="AE187" s="18">
        <f>C187*AE281</f>
        <v>32</v>
      </c>
      <c r="AF187" s="32">
        <v>1</v>
      </c>
      <c r="AG187" s="32">
        <v>1</v>
      </c>
      <c r="AH187" s="32">
        <v>1</v>
      </c>
      <c r="AI187" s="32">
        <v>1</v>
      </c>
      <c r="AJ187" s="32">
        <v>1</v>
      </c>
      <c r="AK187" s="36">
        <v>1</v>
      </c>
      <c r="AL187" s="36">
        <v>1</v>
      </c>
      <c r="AM187" s="36">
        <v>1</v>
      </c>
      <c r="AN187" s="36">
        <v>1</v>
      </c>
      <c r="AO187" s="36">
        <v>1</v>
      </c>
      <c r="AP187" s="36">
        <v>1</v>
      </c>
      <c r="AQ187" s="36">
        <v>1</v>
      </c>
      <c r="AR187" s="36">
        <v>1</v>
      </c>
      <c r="AS187" s="36">
        <v>1</v>
      </c>
      <c r="AT187" s="36">
        <v>1</v>
      </c>
      <c r="AU187" s="36">
        <v>1</v>
      </c>
      <c r="AV187" s="36">
        <v>1</v>
      </c>
      <c r="AW187" s="36">
        <v>1</v>
      </c>
      <c r="AX187" s="36">
        <v>1</v>
      </c>
      <c r="AY187" s="36">
        <v>1</v>
      </c>
      <c r="AZ187" s="36">
        <v>1</v>
      </c>
      <c r="BA187" s="36">
        <v>1</v>
      </c>
      <c r="BB187" s="36">
        <v>1</v>
      </c>
      <c r="BC187" s="36">
        <v>1</v>
      </c>
      <c r="BD187" s="36">
        <v>1</v>
      </c>
      <c r="BE187" s="36">
        <v>1</v>
      </c>
      <c r="BF187" s="36">
        <v>1</v>
      </c>
      <c r="BG187" s="36">
        <v>1</v>
      </c>
      <c r="BH187" s="36">
        <v>1</v>
      </c>
      <c r="BI187" s="36">
        <v>1</v>
      </c>
      <c r="BJ187" s="36">
        <v>1</v>
      </c>
      <c r="BK187" s="36">
        <v>1</v>
      </c>
      <c r="BL187" s="36">
        <v>1</v>
      </c>
      <c r="BM187" s="36">
        <v>1</v>
      </c>
      <c r="BN187" s="36">
        <v>1</v>
      </c>
      <c r="BO187" s="36">
        <v>1</v>
      </c>
      <c r="BP187" s="36">
        <v>1</v>
      </c>
      <c r="BQ187" s="36">
        <v>1</v>
      </c>
      <c r="BR187" s="36">
        <v>1</v>
      </c>
      <c r="BS187" s="36">
        <v>1</v>
      </c>
      <c r="BT187" s="36">
        <v>1</v>
      </c>
      <c r="BU187" s="36">
        <v>1</v>
      </c>
      <c r="BV187" s="36">
        <v>1</v>
      </c>
      <c r="BW187" s="36">
        <v>1</v>
      </c>
      <c r="BX187" s="36">
        <v>1</v>
      </c>
      <c r="BY187" s="36">
        <v>1</v>
      </c>
      <c r="BZ187" s="36">
        <v>1</v>
      </c>
      <c r="CA187" s="36">
        <v>1</v>
      </c>
      <c r="CB187" s="36">
        <v>1</v>
      </c>
      <c r="CC187" s="36">
        <v>1</v>
      </c>
      <c r="CD187" s="36">
        <v>1</v>
      </c>
      <c r="CE187" s="36">
        <v>1</v>
      </c>
      <c r="CF187" s="36">
        <v>1</v>
      </c>
      <c r="CG187" s="36">
        <v>1</v>
      </c>
      <c r="CH187" s="36">
        <v>1</v>
      </c>
      <c r="CI187" s="36">
        <v>1</v>
      </c>
      <c r="CJ187" s="36">
        <v>1</v>
      </c>
      <c r="CK187" s="36">
        <v>1</v>
      </c>
      <c r="CL187" s="36">
        <v>1</v>
      </c>
      <c r="CM187" s="36">
        <v>1</v>
      </c>
      <c r="CN187" s="36">
        <v>1</v>
      </c>
      <c r="CO187" s="36">
        <v>1</v>
      </c>
      <c r="CP187" s="36">
        <v>1</v>
      </c>
      <c r="CQ187" s="36">
        <v>1</v>
      </c>
      <c r="CR187" s="36">
        <v>1</v>
      </c>
      <c r="CS187" s="36">
        <v>1</v>
      </c>
      <c r="CT187" s="36">
        <v>1</v>
      </c>
      <c r="CU187" s="36">
        <v>1</v>
      </c>
      <c r="CV187" s="36">
        <v>1</v>
      </c>
      <c r="CW187" s="36">
        <v>1</v>
      </c>
      <c r="CX187" s="36">
        <v>1</v>
      </c>
      <c r="CY187" s="36">
        <v>1</v>
      </c>
      <c r="CZ187" s="36">
        <v>1</v>
      </c>
      <c r="DA187" s="36">
        <v>1</v>
      </c>
      <c r="DB187" s="36">
        <v>1</v>
      </c>
      <c r="DC187" s="36">
        <v>1</v>
      </c>
      <c r="DD187" s="36">
        <v>1</v>
      </c>
      <c r="DE187" s="36">
        <v>1</v>
      </c>
      <c r="DF187" s="36">
        <v>1</v>
      </c>
      <c r="DG187" s="36">
        <v>1</v>
      </c>
      <c r="DH187" s="36">
        <v>1</v>
      </c>
      <c r="DI187" s="36">
        <v>1</v>
      </c>
      <c r="DJ187" s="36">
        <v>1</v>
      </c>
      <c r="DK187" s="36">
        <v>1</v>
      </c>
      <c r="DL187" s="36">
        <v>1</v>
      </c>
      <c r="DM187" s="36">
        <v>1</v>
      </c>
      <c r="DN187" s="36">
        <v>1</v>
      </c>
      <c r="DO187" s="36">
        <v>1</v>
      </c>
      <c r="DP187" s="36">
        <v>1</v>
      </c>
      <c r="DQ187" s="36">
        <v>1</v>
      </c>
      <c r="DR187" s="36">
        <v>1</v>
      </c>
      <c r="DS187" s="36">
        <v>1</v>
      </c>
      <c r="DT187" s="36">
        <v>1</v>
      </c>
      <c r="DU187" s="36">
        <v>1</v>
      </c>
      <c r="DV187" s="36">
        <v>1</v>
      </c>
      <c r="DW187" s="36">
        <v>1</v>
      </c>
      <c r="DX187" s="36">
        <v>1</v>
      </c>
      <c r="DY187" s="36">
        <v>1</v>
      </c>
    </row>
    <row r="188" spans="1:129">
      <c r="A188" s="3"/>
      <c r="B188" s="6" t="str">
        <f>CONCATENATE(B$163,B162)</f>
        <v>ABG</v>
      </c>
      <c r="C188" s="62">
        <f>C163*C162</f>
        <v>8</v>
      </c>
      <c r="D188" s="2">
        <f>IF(C188=1,0,D163*D161)</f>
        <v>1</v>
      </c>
      <c r="E188" s="32">
        <v>1</v>
      </c>
      <c r="F188" s="32">
        <v>1</v>
      </c>
      <c r="G188" s="18">
        <f>C188*G281</f>
        <v>16</v>
      </c>
      <c r="H188" s="18">
        <f>C188*H281</f>
        <v>16</v>
      </c>
      <c r="I188" s="18">
        <f>C188*I281</f>
        <v>16</v>
      </c>
      <c r="J188" s="18">
        <f>C188*J281</f>
        <v>16</v>
      </c>
      <c r="K188" s="32">
        <v>1</v>
      </c>
      <c r="L188" s="32">
        <v>1</v>
      </c>
      <c r="M188" s="32">
        <v>1</v>
      </c>
      <c r="N188" s="32">
        <v>1</v>
      </c>
      <c r="O188" s="32">
        <v>1</v>
      </c>
      <c r="P188" s="32">
        <v>1</v>
      </c>
      <c r="Q188" s="32">
        <v>1</v>
      </c>
      <c r="R188" s="32">
        <v>1</v>
      </c>
      <c r="S188" s="32">
        <v>1</v>
      </c>
      <c r="T188" s="32">
        <v>1</v>
      </c>
      <c r="U188" s="32">
        <v>1</v>
      </c>
      <c r="V188" s="32">
        <v>1</v>
      </c>
      <c r="W188" s="18">
        <f>C188*W281</f>
        <v>32</v>
      </c>
      <c r="X188" s="18">
        <f>C188*X281</f>
        <v>32</v>
      </c>
      <c r="Y188" s="18">
        <f>C188*Y281</f>
        <v>32</v>
      </c>
      <c r="Z188" s="32">
        <v>1</v>
      </c>
      <c r="AA188" s="18">
        <f>C188*AA281</f>
        <v>32</v>
      </c>
      <c r="AB188" s="18">
        <f>C188*AB281</f>
        <v>32</v>
      </c>
      <c r="AC188" s="32">
        <v>1</v>
      </c>
      <c r="AD188" s="18">
        <f>C188*AD281</f>
        <v>32</v>
      </c>
      <c r="AE188" s="32">
        <v>1</v>
      </c>
      <c r="AF188" s="32">
        <v>1</v>
      </c>
      <c r="AG188" s="32">
        <v>1</v>
      </c>
      <c r="AH188" s="32">
        <v>1</v>
      </c>
      <c r="AI188" s="32">
        <v>1</v>
      </c>
      <c r="AJ188" s="32">
        <v>1</v>
      </c>
      <c r="AK188" s="32">
        <v>1</v>
      </c>
      <c r="AL188" s="36">
        <v>1</v>
      </c>
      <c r="AM188" s="36">
        <v>1</v>
      </c>
      <c r="AN188" s="36">
        <v>1</v>
      </c>
      <c r="AO188" s="36">
        <v>1</v>
      </c>
      <c r="AP188" s="36">
        <v>1</v>
      </c>
      <c r="AQ188" s="36">
        <v>1</v>
      </c>
      <c r="AR188" s="36">
        <v>1</v>
      </c>
      <c r="AS188" s="36">
        <v>1</v>
      </c>
      <c r="AT188" s="36">
        <v>1</v>
      </c>
      <c r="AU188" s="36">
        <v>1</v>
      </c>
      <c r="AV188" s="36">
        <v>1</v>
      </c>
      <c r="AW188" s="36">
        <v>1</v>
      </c>
      <c r="AX188" s="36">
        <v>1</v>
      </c>
      <c r="AY188" s="36">
        <v>1</v>
      </c>
      <c r="AZ188" s="36">
        <v>1</v>
      </c>
      <c r="BA188" s="36">
        <v>1</v>
      </c>
      <c r="BB188" s="36">
        <v>1</v>
      </c>
      <c r="BC188" s="36">
        <v>1</v>
      </c>
      <c r="BD188" s="36">
        <v>1</v>
      </c>
      <c r="BE188" s="36">
        <v>1</v>
      </c>
      <c r="BF188" s="36">
        <v>1</v>
      </c>
      <c r="BG188" s="36">
        <v>1</v>
      </c>
      <c r="BH188" s="36">
        <v>1</v>
      </c>
      <c r="BI188" s="36">
        <v>1</v>
      </c>
      <c r="BJ188" s="36">
        <v>1</v>
      </c>
      <c r="BK188" s="36">
        <v>1</v>
      </c>
      <c r="BL188" s="36">
        <v>1</v>
      </c>
      <c r="BM188" s="36">
        <v>1</v>
      </c>
      <c r="BN188" s="36">
        <v>1</v>
      </c>
      <c r="BO188" s="36">
        <v>1</v>
      </c>
      <c r="BP188" s="36">
        <v>1</v>
      </c>
      <c r="BQ188" s="36">
        <v>1</v>
      </c>
      <c r="BR188" s="36">
        <v>1</v>
      </c>
      <c r="BS188" s="36">
        <v>1</v>
      </c>
      <c r="BT188" s="36">
        <v>1</v>
      </c>
      <c r="BU188" s="36">
        <v>1</v>
      </c>
      <c r="BV188" s="36">
        <v>1</v>
      </c>
      <c r="BW188" s="36">
        <v>1</v>
      </c>
      <c r="BX188" s="36">
        <v>1</v>
      </c>
      <c r="BY188" s="36">
        <v>1</v>
      </c>
      <c r="BZ188" s="36">
        <v>1</v>
      </c>
      <c r="CA188" s="36">
        <v>1</v>
      </c>
      <c r="CB188" s="36">
        <v>1</v>
      </c>
      <c r="CC188" s="36">
        <v>1</v>
      </c>
      <c r="CD188" s="36">
        <v>1</v>
      </c>
      <c r="CE188" s="36">
        <v>1</v>
      </c>
      <c r="CF188" s="36">
        <v>1</v>
      </c>
      <c r="CG188" s="36">
        <v>1</v>
      </c>
      <c r="CH188" s="36">
        <v>1</v>
      </c>
      <c r="CI188" s="36">
        <v>1</v>
      </c>
      <c r="CJ188" s="36">
        <v>1</v>
      </c>
      <c r="CK188" s="36">
        <v>1</v>
      </c>
      <c r="CL188" s="36">
        <v>1</v>
      </c>
      <c r="CM188" s="36">
        <v>1</v>
      </c>
      <c r="CN188" s="36">
        <v>1</v>
      </c>
      <c r="CO188" s="36">
        <v>1</v>
      </c>
      <c r="CP188" s="36">
        <v>1</v>
      </c>
      <c r="CQ188" s="36">
        <v>1</v>
      </c>
      <c r="CR188" s="36">
        <v>1</v>
      </c>
      <c r="CS188" s="36">
        <v>1</v>
      </c>
      <c r="CT188" s="36">
        <v>1</v>
      </c>
      <c r="CU188" s="36">
        <v>1</v>
      </c>
      <c r="CV188" s="36">
        <v>1</v>
      </c>
      <c r="CW188" s="36">
        <v>1</v>
      </c>
      <c r="CX188" s="36">
        <v>1</v>
      </c>
      <c r="CY188" s="36">
        <v>1</v>
      </c>
      <c r="CZ188" s="36">
        <v>1</v>
      </c>
      <c r="DA188" s="36">
        <v>1</v>
      </c>
      <c r="DB188" s="36">
        <v>1</v>
      </c>
      <c r="DC188" s="36">
        <v>1</v>
      </c>
      <c r="DD188" s="36">
        <v>1</v>
      </c>
      <c r="DE188" s="36">
        <v>1</v>
      </c>
      <c r="DF188" s="36">
        <v>1</v>
      </c>
      <c r="DG188" s="36">
        <v>1</v>
      </c>
      <c r="DH188" s="36">
        <v>1</v>
      </c>
      <c r="DI188" s="36">
        <v>1</v>
      </c>
      <c r="DJ188" s="36">
        <v>1</v>
      </c>
      <c r="DK188" s="36">
        <v>1</v>
      </c>
      <c r="DL188" s="36">
        <v>1</v>
      </c>
      <c r="DM188" s="36">
        <v>1</v>
      </c>
      <c r="DN188" s="36">
        <v>1</v>
      </c>
      <c r="DO188" s="36">
        <v>1</v>
      </c>
      <c r="DP188" s="36">
        <v>1</v>
      </c>
      <c r="DQ188" s="36">
        <v>1</v>
      </c>
      <c r="DR188" s="36">
        <v>1</v>
      </c>
      <c r="DS188" s="36">
        <v>1</v>
      </c>
      <c r="DT188" s="36">
        <v>1</v>
      </c>
      <c r="DU188" s="36">
        <v>1</v>
      </c>
      <c r="DV188" s="36">
        <v>1</v>
      </c>
      <c r="DW188" s="36">
        <v>1</v>
      </c>
      <c r="DX188" s="36">
        <v>1</v>
      </c>
      <c r="DY188" s="36">
        <v>1</v>
      </c>
    </row>
    <row r="189" spans="1:129">
      <c r="A189" s="3"/>
      <c r="B189" s="6" t="s">
        <v>73</v>
      </c>
      <c r="C189" s="62">
        <f>C164*C159</f>
        <v>8</v>
      </c>
      <c r="D189" s="2">
        <f>IF(C189=1,0,D164*D159)</f>
        <v>1</v>
      </c>
      <c r="E189" s="32">
        <v>1</v>
      </c>
      <c r="F189" s="18">
        <f>C189*F281</f>
        <v>16</v>
      </c>
      <c r="G189" s="32">
        <v>1</v>
      </c>
      <c r="H189" s="32">
        <v>1</v>
      </c>
      <c r="I189" s="18">
        <f>C189*I281</f>
        <v>16</v>
      </c>
      <c r="J189" s="18">
        <f>C189*J281</f>
        <v>16</v>
      </c>
      <c r="K189" s="18">
        <f>C189*K281</f>
        <v>16</v>
      </c>
      <c r="L189" s="32">
        <v>1</v>
      </c>
      <c r="M189" s="32">
        <v>1</v>
      </c>
      <c r="N189" s="32">
        <v>1</v>
      </c>
      <c r="O189" s="32">
        <v>1</v>
      </c>
      <c r="P189" s="32">
        <v>1</v>
      </c>
      <c r="Q189" s="32">
        <v>1</v>
      </c>
      <c r="R189" s="32">
        <v>1</v>
      </c>
      <c r="S189" s="32">
        <v>1</v>
      </c>
      <c r="T189" s="18">
        <f>C189*T281</f>
        <v>32</v>
      </c>
      <c r="U189" s="18">
        <f>C189*U281</f>
        <v>32</v>
      </c>
      <c r="V189" s="18">
        <f>C189*V281</f>
        <v>32</v>
      </c>
      <c r="W189" s="32">
        <v>1</v>
      </c>
      <c r="X189" s="32">
        <v>1</v>
      </c>
      <c r="Y189" s="32">
        <v>1</v>
      </c>
      <c r="Z189" s="32">
        <v>1</v>
      </c>
      <c r="AA189" s="32">
        <v>1</v>
      </c>
      <c r="AB189" s="32">
        <v>1</v>
      </c>
      <c r="AC189" s="32">
        <v>1</v>
      </c>
      <c r="AD189" s="18">
        <f>C189*AD281</f>
        <v>32</v>
      </c>
      <c r="AE189" s="18">
        <f>C189*AE281</f>
        <v>32</v>
      </c>
      <c r="AF189" s="18">
        <f>C189*AF281</f>
        <v>32</v>
      </c>
      <c r="AG189" s="32">
        <v>1</v>
      </c>
      <c r="AH189" s="32">
        <v>1</v>
      </c>
      <c r="AI189" s="32">
        <v>1</v>
      </c>
      <c r="AJ189" s="32">
        <v>1</v>
      </c>
      <c r="AK189" s="32">
        <v>1</v>
      </c>
      <c r="AL189" s="32">
        <v>1</v>
      </c>
      <c r="AM189" s="36">
        <v>1</v>
      </c>
      <c r="AN189" s="36">
        <v>1</v>
      </c>
      <c r="AO189" s="36">
        <v>1</v>
      </c>
      <c r="AP189" s="36">
        <v>1</v>
      </c>
      <c r="AQ189" s="36">
        <v>1</v>
      </c>
      <c r="AR189" s="36">
        <v>1</v>
      </c>
      <c r="AS189" s="36">
        <v>1</v>
      </c>
      <c r="AT189" s="36">
        <v>1</v>
      </c>
      <c r="AU189" s="36">
        <v>1</v>
      </c>
      <c r="AV189" s="36">
        <v>1</v>
      </c>
      <c r="AW189" s="36">
        <v>1</v>
      </c>
      <c r="AX189" s="36">
        <v>1</v>
      </c>
      <c r="AY189" s="36">
        <v>1</v>
      </c>
      <c r="AZ189" s="36">
        <v>1</v>
      </c>
      <c r="BA189" s="36">
        <v>1</v>
      </c>
      <c r="BB189" s="36">
        <v>1</v>
      </c>
      <c r="BC189" s="36">
        <v>1</v>
      </c>
      <c r="BD189" s="36">
        <v>1</v>
      </c>
      <c r="BE189" s="36">
        <v>1</v>
      </c>
      <c r="BF189" s="36">
        <v>1</v>
      </c>
      <c r="BG189" s="36">
        <v>1</v>
      </c>
      <c r="BH189" s="36">
        <v>1</v>
      </c>
      <c r="BI189" s="36">
        <v>1</v>
      </c>
      <c r="BJ189" s="36">
        <v>1</v>
      </c>
      <c r="BK189" s="36">
        <v>1</v>
      </c>
      <c r="BL189" s="36">
        <v>1</v>
      </c>
      <c r="BM189" s="36">
        <v>1</v>
      </c>
      <c r="BN189" s="36">
        <v>1</v>
      </c>
      <c r="BO189" s="36">
        <v>1</v>
      </c>
      <c r="BP189" s="36">
        <v>1</v>
      </c>
      <c r="BQ189" s="36">
        <v>1</v>
      </c>
      <c r="BR189" s="36">
        <v>1</v>
      </c>
      <c r="BS189" s="36">
        <v>1</v>
      </c>
      <c r="BT189" s="36">
        <v>1</v>
      </c>
      <c r="BU189" s="36">
        <v>1</v>
      </c>
      <c r="BV189" s="36">
        <v>1</v>
      </c>
      <c r="BW189" s="36">
        <v>1</v>
      </c>
      <c r="BX189" s="36">
        <v>1</v>
      </c>
      <c r="BY189" s="36">
        <v>1</v>
      </c>
      <c r="BZ189" s="36">
        <v>1</v>
      </c>
      <c r="CA189" s="36">
        <v>1</v>
      </c>
      <c r="CB189" s="36">
        <v>1</v>
      </c>
      <c r="CC189" s="36">
        <v>1</v>
      </c>
      <c r="CD189" s="36">
        <v>1</v>
      </c>
      <c r="CE189" s="36">
        <v>1</v>
      </c>
      <c r="CF189" s="36">
        <v>1</v>
      </c>
      <c r="CG189" s="36">
        <v>1</v>
      </c>
      <c r="CH189" s="36">
        <v>1</v>
      </c>
      <c r="CI189" s="36">
        <v>1</v>
      </c>
      <c r="CJ189" s="36">
        <v>1</v>
      </c>
      <c r="CK189" s="36">
        <v>1</v>
      </c>
      <c r="CL189" s="36">
        <v>1</v>
      </c>
      <c r="CM189" s="36">
        <v>1</v>
      </c>
      <c r="CN189" s="36">
        <v>1</v>
      </c>
      <c r="CO189" s="36">
        <v>1</v>
      </c>
      <c r="CP189" s="36">
        <v>1</v>
      </c>
      <c r="CQ189" s="36">
        <v>1</v>
      </c>
      <c r="CR189" s="36">
        <v>1</v>
      </c>
      <c r="CS189" s="36">
        <v>1</v>
      </c>
      <c r="CT189" s="36">
        <v>1</v>
      </c>
      <c r="CU189" s="36">
        <v>1</v>
      </c>
      <c r="CV189" s="36">
        <v>1</v>
      </c>
      <c r="CW189" s="36">
        <v>1</v>
      </c>
      <c r="CX189" s="36">
        <v>1</v>
      </c>
      <c r="CY189" s="36">
        <v>1</v>
      </c>
      <c r="CZ189" s="36">
        <v>1</v>
      </c>
      <c r="DA189" s="36">
        <v>1</v>
      </c>
      <c r="DB189" s="36">
        <v>1</v>
      </c>
      <c r="DC189" s="36">
        <v>1</v>
      </c>
      <c r="DD189" s="36">
        <v>1</v>
      </c>
      <c r="DE189" s="36">
        <v>1</v>
      </c>
      <c r="DF189" s="36">
        <v>1</v>
      </c>
      <c r="DG189" s="36">
        <v>1</v>
      </c>
      <c r="DH189" s="36">
        <v>1</v>
      </c>
      <c r="DI189" s="36">
        <v>1</v>
      </c>
      <c r="DJ189" s="36">
        <v>1</v>
      </c>
      <c r="DK189" s="36">
        <v>1</v>
      </c>
      <c r="DL189" s="36">
        <v>1</v>
      </c>
      <c r="DM189" s="36">
        <v>1</v>
      </c>
      <c r="DN189" s="36">
        <v>1</v>
      </c>
      <c r="DO189" s="36">
        <v>1</v>
      </c>
      <c r="DP189" s="36">
        <v>1</v>
      </c>
      <c r="DQ189" s="36">
        <v>1</v>
      </c>
      <c r="DR189" s="36">
        <v>1</v>
      </c>
      <c r="DS189" s="36">
        <v>1</v>
      </c>
      <c r="DT189" s="36">
        <v>1</v>
      </c>
      <c r="DU189" s="36">
        <v>1</v>
      </c>
      <c r="DV189" s="36">
        <v>1</v>
      </c>
      <c r="DW189" s="36">
        <v>1</v>
      </c>
      <c r="DX189" s="36">
        <v>1</v>
      </c>
      <c r="DY189" s="36">
        <v>1</v>
      </c>
    </row>
    <row r="190" spans="1:129">
      <c r="A190" s="3"/>
      <c r="B190" s="6" t="s">
        <v>71</v>
      </c>
      <c r="C190" s="62">
        <f>C164*C160</f>
        <v>8</v>
      </c>
      <c r="D190" s="2">
        <f>IF(C190=1,0,D164*D160)</f>
        <v>1</v>
      </c>
      <c r="E190" s="32">
        <v>1</v>
      </c>
      <c r="F190" s="18">
        <f>C190*F281</f>
        <v>16</v>
      </c>
      <c r="G190" s="32">
        <v>1</v>
      </c>
      <c r="H190" s="18">
        <f>C190*H281</f>
        <v>16</v>
      </c>
      <c r="I190" s="32">
        <v>1</v>
      </c>
      <c r="J190" s="18">
        <f>C190*J281</f>
        <v>16</v>
      </c>
      <c r="K190" s="18">
        <f>C190*K281</f>
        <v>16</v>
      </c>
      <c r="L190" s="32">
        <v>1</v>
      </c>
      <c r="M190" s="32">
        <v>1</v>
      </c>
      <c r="N190" s="32">
        <v>1</v>
      </c>
      <c r="O190" s="32">
        <v>1</v>
      </c>
      <c r="P190" s="32">
        <v>1</v>
      </c>
      <c r="Q190" s="32">
        <v>1</v>
      </c>
      <c r="R190" s="32">
        <v>1</v>
      </c>
      <c r="S190" s="18">
        <f>C190*S281</f>
        <v>32</v>
      </c>
      <c r="T190" s="32">
        <v>1</v>
      </c>
      <c r="U190" s="18">
        <f>C190*U281</f>
        <v>32</v>
      </c>
      <c r="V190" s="18">
        <f>C190*V281</f>
        <v>32</v>
      </c>
      <c r="W190" s="32">
        <v>1</v>
      </c>
      <c r="X190" s="32">
        <v>1</v>
      </c>
      <c r="Y190" s="32">
        <v>1</v>
      </c>
      <c r="Z190" s="32">
        <v>1</v>
      </c>
      <c r="AA190" s="32">
        <v>1</v>
      </c>
      <c r="AB190" s="18">
        <f>C190*AB281</f>
        <v>32</v>
      </c>
      <c r="AC190" s="18">
        <f>C190*AC281</f>
        <v>32</v>
      </c>
      <c r="AD190" s="32">
        <v>1</v>
      </c>
      <c r="AE190" s="32">
        <v>1</v>
      </c>
      <c r="AF190" s="18">
        <f>C190*AF281</f>
        <v>32</v>
      </c>
      <c r="AG190" s="32">
        <v>1</v>
      </c>
      <c r="AH190" s="32">
        <v>1</v>
      </c>
      <c r="AI190" s="32">
        <v>1</v>
      </c>
      <c r="AJ190" s="32">
        <v>1</v>
      </c>
      <c r="AK190" s="32">
        <v>1</v>
      </c>
      <c r="AL190" s="32">
        <v>1</v>
      </c>
      <c r="AM190" s="32">
        <v>1</v>
      </c>
      <c r="AN190" s="36">
        <v>1</v>
      </c>
      <c r="AO190" s="36">
        <v>1</v>
      </c>
      <c r="AP190" s="36">
        <v>1</v>
      </c>
      <c r="AQ190" s="36">
        <v>1</v>
      </c>
      <c r="AR190" s="36">
        <v>1</v>
      </c>
      <c r="AS190" s="36">
        <v>1</v>
      </c>
      <c r="AT190" s="36">
        <v>1</v>
      </c>
      <c r="AU190" s="36">
        <v>1</v>
      </c>
      <c r="AV190" s="36">
        <v>1</v>
      </c>
      <c r="AW190" s="36">
        <v>1</v>
      </c>
      <c r="AX190" s="36">
        <v>1</v>
      </c>
      <c r="AY190" s="36">
        <v>1</v>
      </c>
      <c r="AZ190" s="36">
        <v>1</v>
      </c>
      <c r="BA190" s="36">
        <v>1</v>
      </c>
      <c r="BB190" s="36">
        <v>1</v>
      </c>
      <c r="BC190" s="36">
        <v>1</v>
      </c>
      <c r="BD190" s="36">
        <v>1</v>
      </c>
      <c r="BE190" s="36">
        <v>1</v>
      </c>
      <c r="BF190" s="36">
        <v>1</v>
      </c>
      <c r="BG190" s="36">
        <v>1</v>
      </c>
      <c r="BH190" s="36">
        <v>1</v>
      </c>
      <c r="BI190" s="36">
        <v>1</v>
      </c>
      <c r="BJ190" s="36">
        <v>1</v>
      </c>
      <c r="BK190" s="36">
        <v>1</v>
      </c>
      <c r="BL190" s="36">
        <v>1</v>
      </c>
      <c r="BM190" s="36">
        <v>1</v>
      </c>
      <c r="BN190" s="36">
        <v>1</v>
      </c>
      <c r="BO190" s="36">
        <v>1</v>
      </c>
      <c r="BP190" s="36">
        <v>1</v>
      </c>
      <c r="BQ190" s="36">
        <v>1</v>
      </c>
      <c r="BR190" s="36">
        <v>1</v>
      </c>
      <c r="BS190" s="36">
        <v>1</v>
      </c>
      <c r="BT190" s="36">
        <v>1</v>
      </c>
      <c r="BU190" s="36">
        <v>1</v>
      </c>
      <c r="BV190" s="36">
        <v>1</v>
      </c>
      <c r="BW190" s="36">
        <v>1</v>
      </c>
      <c r="BX190" s="36">
        <v>1</v>
      </c>
      <c r="BY190" s="36">
        <v>1</v>
      </c>
      <c r="BZ190" s="36">
        <v>1</v>
      </c>
      <c r="CA190" s="36">
        <v>1</v>
      </c>
      <c r="CB190" s="36">
        <v>1</v>
      </c>
      <c r="CC190" s="36">
        <v>1</v>
      </c>
      <c r="CD190" s="36">
        <v>1</v>
      </c>
      <c r="CE190" s="36">
        <v>1</v>
      </c>
      <c r="CF190" s="36">
        <v>1</v>
      </c>
      <c r="CG190" s="36">
        <v>1</v>
      </c>
      <c r="CH190" s="36">
        <v>1</v>
      </c>
      <c r="CI190" s="36">
        <v>1</v>
      </c>
      <c r="CJ190" s="36">
        <v>1</v>
      </c>
      <c r="CK190" s="36">
        <v>1</v>
      </c>
      <c r="CL190" s="36">
        <v>1</v>
      </c>
      <c r="CM190" s="36">
        <v>1</v>
      </c>
      <c r="CN190" s="36">
        <v>1</v>
      </c>
      <c r="CO190" s="36">
        <v>1</v>
      </c>
      <c r="CP190" s="36">
        <v>1</v>
      </c>
      <c r="CQ190" s="36">
        <v>1</v>
      </c>
      <c r="CR190" s="36">
        <v>1</v>
      </c>
      <c r="CS190" s="36">
        <v>1</v>
      </c>
      <c r="CT190" s="36">
        <v>1</v>
      </c>
      <c r="CU190" s="36">
        <v>1</v>
      </c>
      <c r="CV190" s="36">
        <v>1</v>
      </c>
      <c r="CW190" s="36">
        <v>1</v>
      </c>
      <c r="CX190" s="36">
        <v>1</v>
      </c>
      <c r="CY190" s="36">
        <v>1</v>
      </c>
      <c r="CZ190" s="36">
        <v>1</v>
      </c>
      <c r="DA190" s="36">
        <v>1</v>
      </c>
      <c r="DB190" s="36">
        <v>1</v>
      </c>
      <c r="DC190" s="36">
        <v>1</v>
      </c>
      <c r="DD190" s="36">
        <v>1</v>
      </c>
      <c r="DE190" s="36">
        <v>1</v>
      </c>
      <c r="DF190" s="36">
        <v>1</v>
      </c>
      <c r="DG190" s="36">
        <v>1</v>
      </c>
      <c r="DH190" s="36">
        <v>1</v>
      </c>
      <c r="DI190" s="36">
        <v>1</v>
      </c>
      <c r="DJ190" s="36">
        <v>1</v>
      </c>
      <c r="DK190" s="36">
        <v>1</v>
      </c>
      <c r="DL190" s="36">
        <v>1</v>
      </c>
      <c r="DM190" s="36">
        <v>1</v>
      </c>
      <c r="DN190" s="36">
        <v>1</v>
      </c>
      <c r="DO190" s="36">
        <v>1</v>
      </c>
      <c r="DP190" s="36">
        <v>1</v>
      </c>
      <c r="DQ190" s="36">
        <v>1</v>
      </c>
      <c r="DR190" s="36">
        <v>1</v>
      </c>
      <c r="DS190" s="36">
        <v>1</v>
      </c>
      <c r="DT190" s="36">
        <v>1</v>
      </c>
      <c r="DU190" s="36">
        <v>1</v>
      </c>
      <c r="DV190" s="36">
        <v>1</v>
      </c>
      <c r="DW190" s="36">
        <v>1</v>
      </c>
      <c r="DX190" s="36">
        <v>1</v>
      </c>
      <c r="DY190" s="36">
        <v>1</v>
      </c>
    </row>
    <row r="191" spans="1:129">
      <c r="A191" s="3"/>
      <c r="B191" s="6" t="s">
        <v>75</v>
      </c>
      <c r="C191" s="62">
        <f>C164*C161</f>
        <v>8</v>
      </c>
      <c r="D191" s="2">
        <f>IF(C191=1,0,D164*D161)</f>
        <v>1</v>
      </c>
      <c r="E191" s="32">
        <v>1</v>
      </c>
      <c r="F191" s="18">
        <f>C191*F281</f>
        <v>16</v>
      </c>
      <c r="G191" s="32">
        <v>1</v>
      </c>
      <c r="H191" s="18">
        <f>C191*H281</f>
        <v>16</v>
      </c>
      <c r="I191" s="18">
        <f>C191*I281</f>
        <v>16</v>
      </c>
      <c r="J191" s="32">
        <v>1</v>
      </c>
      <c r="K191" s="18">
        <f>C191*K281</f>
        <v>16</v>
      </c>
      <c r="L191" s="32">
        <v>1</v>
      </c>
      <c r="M191" s="32">
        <v>1</v>
      </c>
      <c r="N191" s="32">
        <v>1</v>
      </c>
      <c r="O191" s="32">
        <v>1</v>
      </c>
      <c r="P191" s="32">
        <v>1</v>
      </c>
      <c r="Q191" s="32">
        <v>1</v>
      </c>
      <c r="R191" s="32">
        <v>1</v>
      </c>
      <c r="S191" s="18">
        <f>C191*S281</f>
        <v>32</v>
      </c>
      <c r="T191" s="18">
        <f>C191*T281</f>
        <v>32</v>
      </c>
      <c r="U191" s="32">
        <v>1</v>
      </c>
      <c r="V191" s="18">
        <f>C191*V281</f>
        <v>32</v>
      </c>
      <c r="W191" s="32">
        <v>1</v>
      </c>
      <c r="X191" s="32">
        <v>1</v>
      </c>
      <c r="Y191" s="32">
        <v>1</v>
      </c>
      <c r="Z191" s="32">
        <v>1</v>
      </c>
      <c r="AA191" s="18">
        <f>C191*AA281</f>
        <v>32</v>
      </c>
      <c r="AB191" s="32">
        <v>1</v>
      </c>
      <c r="AC191" s="18">
        <f>C191*AC281</f>
        <v>32</v>
      </c>
      <c r="AD191" s="32">
        <v>1</v>
      </c>
      <c r="AE191" s="18">
        <f>C191*AE281</f>
        <v>32</v>
      </c>
      <c r="AF191" s="32">
        <v>1</v>
      </c>
      <c r="AG191" s="32">
        <v>1</v>
      </c>
      <c r="AH191" s="32">
        <v>1</v>
      </c>
      <c r="AI191" s="32">
        <v>1</v>
      </c>
      <c r="AJ191" s="32">
        <v>1</v>
      </c>
      <c r="AK191" s="32">
        <v>1</v>
      </c>
      <c r="AL191" s="32">
        <v>1</v>
      </c>
      <c r="AM191" s="32">
        <v>1</v>
      </c>
      <c r="AN191" s="32">
        <v>1</v>
      </c>
      <c r="AO191" s="36">
        <v>1</v>
      </c>
      <c r="AP191" s="36">
        <v>1</v>
      </c>
      <c r="AQ191" s="36">
        <v>1</v>
      </c>
      <c r="AR191" s="36">
        <v>1</v>
      </c>
      <c r="AS191" s="36">
        <v>1</v>
      </c>
      <c r="AT191" s="36">
        <v>1</v>
      </c>
      <c r="AU191" s="36">
        <v>1</v>
      </c>
      <c r="AV191" s="36">
        <v>1</v>
      </c>
      <c r="AW191" s="36">
        <v>1</v>
      </c>
      <c r="AX191" s="36">
        <v>1</v>
      </c>
      <c r="AY191" s="36">
        <v>1</v>
      </c>
      <c r="AZ191" s="36">
        <v>1</v>
      </c>
      <c r="BA191" s="36">
        <v>1</v>
      </c>
      <c r="BB191" s="36">
        <v>1</v>
      </c>
      <c r="BC191" s="36">
        <v>1</v>
      </c>
      <c r="BD191" s="36">
        <v>1</v>
      </c>
      <c r="BE191" s="36">
        <v>1</v>
      </c>
      <c r="BF191" s="36">
        <v>1</v>
      </c>
      <c r="BG191" s="36">
        <v>1</v>
      </c>
      <c r="BH191" s="36">
        <v>1</v>
      </c>
      <c r="BI191" s="36">
        <v>1</v>
      </c>
      <c r="BJ191" s="36">
        <v>1</v>
      </c>
      <c r="BK191" s="36">
        <v>1</v>
      </c>
      <c r="BL191" s="36">
        <v>1</v>
      </c>
      <c r="BM191" s="36">
        <v>1</v>
      </c>
      <c r="BN191" s="36">
        <v>1</v>
      </c>
      <c r="BO191" s="36">
        <v>1</v>
      </c>
      <c r="BP191" s="36">
        <v>1</v>
      </c>
      <c r="BQ191" s="36">
        <v>1</v>
      </c>
      <c r="BR191" s="36">
        <v>1</v>
      </c>
      <c r="BS191" s="36">
        <v>1</v>
      </c>
      <c r="BT191" s="36">
        <v>1</v>
      </c>
      <c r="BU191" s="36">
        <v>1</v>
      </c>
      <c r="BV191" s="36">
        <v>1</v>
      </c>
      <c r="BW191" s="36">
        <v>1</v>
      </c>
      <c r="BX191" s="36">
        <v>1</v>
      </c>
      <c r="BY191" s="36">
        <v>1</v>
      </c>
      <c r="BZ191" s="36">
        <v>1</v>
      </c>
      <c r="CA191" s="36">
        <v>1</v>
      </c>
      <c r="CB191" s="36">
        <v>1</v>
      </c>
      <c r="CC191" s="36">
        <v>1</v>
      </c>
      <c r="CD191" s="36">
        <v>1</v>
      </c>
      <c r="CE191" s="36">
        <v>1</v>
      </c>
      <c r="CF191" s="36">
        <v>1</v>
      </c>
      <c r="CG191" s="36">
        <v>1</v>
      </c>
      <c r="CH191" s="36">
        <v>1</v>
      </c>
      <c r="CI191" s="36">
        <v>1</v>
      </c>
      <c r="CJ191" s="36">
        <v>1</v>
      </c>
      <c r="CK191" s="36">
        <v>1</v>
      </c>
      <c r="CL191" s="36">
        <v>1</v>
      </c>
      <c r="CM191" s="36">
        <v>1</v>
      </c>
      <c r="CN191" s="36">
        <v>1</v>
      </c>
      <c r="CO191" s="36">
        <v>1</v>
      </c>
      <c r="CP191" s="36">
        <v>1</v>
      </c>
      <c r="CQ191" s="36">
        <v>1</v>
      </c>
      <c r="CR191" s="36">
        <v>1</v>
      </c>
      <c r="CS191" s="36">
        <v>1</v>
      </c>
      <c r="CT191" s="36">
        <v>1</v>
      </c>
      <c r="CU191" s="36">
        <v>1</v>
      </c>
      <c r="CV191" s="36">
        <v>1</v>
      </c>
      <c r="CW191" s="36">
        <v>1</v>
      </c>
      <c r="CX191" s="36">
        <v>1</v>
      </c>
      <c r="CY191" s="36">
        <v>1</v>
      </c>
      <c r="CZ191" s="36">
        <v>1</v>
      </c>
      <c r="DA191" s="36">
        <v>1</v>
      </c>
      <c r="DB191" s="36">
        <v>1</v>
      </c>
      <c r="DC191" s="36">
        <v>1</v>
      </c>
      <c r="DD191" s="36">
        <v>1</v>
      </c>
      <c r="DE191" s="36">
        <v>1</v>
      </c>
      <c r="DF191" s="36">
        <v>1</v>
      </c>
      <c r="DG191" s="36">
        <v>1</v>
      </c>
      <c r="DH191" s="36">
        <v>1</v>
      </c>
      <c r="DI191" s="36">
        <v>1</v>
      </c>
      <c r="DJ191" s="36">
        <v>1</v>
      </c>
      <c r="DK191" s="36">
        <v>1</v>
      </c>
      <c r="DL191" s="36">
        <v>1</v>
      </c>
      <c r="DM191" s="36">
        <v>1</v>
      </c>
      <c r="DN191" s="36">
        <v>1</v>
      </c>
      <c r="DO191" s="36">
        <v>1</v>
      </c>
      <c r="DP191" s="36">
        <v>1</v>
      </c>
      <c r="DQ191" s="36">
        <v>1</v>
      </c>
      <c r="DR191" s="36">
        <v>1</v>
      </c>
      <c r="DS191" s="36">
        <v>1</v>
      </c>
      <c r="DT191" s="36">
        <v>1</v>
      </c>
      <c r="DU191" s="36">
        <v>1</v>
      </c>
      <c r="DV191" s="36">
        <v>1</v>
      </c>
      <c r="DW191" s="36">
        <v>1</v>
      </c>
      <c r="DX191" s="36">
        <v>1</v>
      </c>
      <c r="DY191" s="36">
        <v>1</v>
      </c>
    </row>
    <row r="192" spans="1:129">
      <c r="A192" s="3"/>
      <c r="B192" s="6" t="s">
        <v>104</v>
      </c>
      <c r="C192" s="62">
        <f>C164*C162</f>
        <v>8</v>
      </c>
      <c r="D192" s="2">
        <f>IF(C192=1,0,D164*D162)</f>
        <v>1</v>
      </c>
      <c r="E192" s="32">
        <v>1</v>
      </c>
      <c r="F192" s="18">
        <f>C192*F281</f>
        <v>16</v>
      </c>
      <c r="G192" s="32">
        <v>1</v>
      </c>
      <c r="H192" s="18">
        <f>C192*H281</f>
        <v>16</v>
      </c>
      <c r="I192" s="18">
        <f>C192*I281</f>
        <v>16</v>
      </c>
      <c r="J192" s="18">
        <f>C192*J281</f>
        <v>16</v>
      </c>
      <c r="K192" s="32">
        <v>1</v>
      </c>
      <c r="L192" s="32">
        <v>1</v>
      </c>
      <c r="M192" s="32">
        <v>1</v>
      </c>
      <c r="N192" s="32">
        <v>1</v>
      </c>
      <c r="O192" s="32">
        <v>1</v>
      </c>
      <c r="P192" s="32">
        <v>1</v>
      </c>
      <c r="Q192" s="32">
        <v>1</v>
      </c>
      <c r="R192" s="32">
        <v>1</v>
      </c>
      <c r="S192" s="18">
        <f>C192*S281</f>
        <v>32</v>
      </c>
      <c r="T192" s="18">
        <f>C192*T281</f>
        <v>32</v>
      </c>
      <c r="U192" s="18">
        <f>C192*U281</f>
        <v>32</v>
      </c>
      <c r="V192" s="32">
        <v>1</v>
      </c>
      <c r="W192" s="32">
        <v>1</v>
      </c>
      <c r="X192" s="32">
        <v>1</v>
      </c>
      <c r="Y192" s="32">
        <v>1</v>
      </c>
      <c r="Z192" s="32">
        <v>1</v>
      </c>
      <c r="AA192" s="18">
        <f>C192*AA281</f>
        <v>32</v>
      </c>
      <c r="AB192" s="18">
        <f>C192*AB281</f>
        <v>32</v>
      </c>
      <c r="AC192" s="32">
        <v>1</v>
      </c>
      <c r="AD192" s="18">
        <f>C192*AD281</f>
        <v>32</v>
      </c>
      <c r="AE192" s="32">
        <v>1</v>
      </c>
      <c r="AF192" s="32">
        <v>1</v>
      </c>
      <c r="AG192" s="32">
        <v>1</v>
      </c>
      <c r="AH192" s="32">
        <v>1</v>
      </c>
      <c r="AI192" s="32">
        <v>1</v>
      </c>
      <c r="AJ192" s="32">
        <v>1</v>
      </c>
      <c r="AK192" s="32">
        <v>1</v>
      </c>
      <c r="AL192" s="32">
        <v>1</v>
      </c>
      <c r="AM192" s="32">
        <v>1</v>
      </c>
      <c r="AN192" s="32">
        <v>1</v>
      </c>
      <c r="AO192" s="32">
        <v>1</v>
      </c>
      <c r="AP192" s="36">
        <v>1</v>
      </c>
      <c r="AQ192" s="36">
        <v>1</v>
      </c>
      <c r="AR192" s="36">
        <v>1</v>
      </c>
      <c r="AS192" s="36">
        <v>1</v>
      </c>
      <c r="AT192" s="36">
        <v>1</v>
      </c>
      <c r="AU192" s="36">
        <v>1</v>
      </c>
      <c r="AV192" s="36">
        <v>1</v>
      </c>
      <c r="AW192" s="36">
        <v>1</v>
      </c>
      <c r="AX192" s="36">
        <v>1</v>
      </c>
      <c r="AY192" s="36">
        <v>1</v>
      </c>
      <c r="AZ192" s="36">
        <v>1</v>
      </c>
      <c r="BA192" s="36">
        <v>1</v>
      </c>
      <c r="BB192" s="36">
        <v>1</v>
      </c>
      <c r="BC192" s="36">
        <v>1</v>
      </c>
      <c r="BD192" s="36">
        <v>1</v>
      </c>
      <c r="BE192" s="36">
        <v>1</v>
      </c>
      <c r="BF192" s="36">
        <v>1</v>
      </c>
      <c r="BG192" s="36">
        <v>1</v>
      </c>
      <c r="BH192" s="36">
        <v>1</v>
      </c>
      <c r="BI192" s="36">
        <v>1</v>
      </c>
      <c r="BJ192" s="36">
        <v>1</v>
      </c>
      <c r="BK192" s="36">
        <v>1</v>
      </c>
      <c r="BL192" s="36">
        <v>1</v>
      </c>
      <c r="BM192" s="36">
        <v>1</v>
      </c>
      <c r="BN192" s="36">
        <v>1</v>
      </c>
      <c r="BO192" s="36">
        <v>1</v>
      </c>
      <c r="BP192" s="36">
        <v>1</v>
      </c>
      <c r="BQ192" s="36">
        <v>1</v>
      </c>
      <c r="BR192" s="36">
        <v>1</v>
      </c>
      <c r="BS192" s="36">
        <v>1</v>
      </c>
      <c r="BT192" s="36">
        <v>1</v>
      </c>
      <c r="BU192" s="36">
        <v>1</v>
      </c>
      <c r="BV192" s="36">
        <v>1</v>
      </c>
      <c r="BW192" s="36">
        <v>1</v>
      </c>
      <c r="BX192" s="36">
        <v>1</v>
      </c>
      <c r="BY192" s="36">
        <v>1</v>
      </c>
      <c r="BZ192" s="36">
        <v>1</v>
      </c>
      <c r="CA192" s="36">
        <v>1</v>
      </c>
      <c r="CB192" s="36">
        <v>1</v>
      </c>
      <c r="CC192" s="36">
        <v>1</v>
      </c>
      <c r="CD192" s="36">
        <v>1</v>
      </c>
      <c r="CE192" s="36">
        <v>1</v>
      </c>
      <c r="CF192" s="36">
        <v>1</v>
      </c>
      <c r="CG192" s="36">
        <v>1</v>
      </c>
      <c r="CH192" s="36">
        <v>1</v>
      </c>
      <c r="CI192" s="36">
        <v>1</v>
      </c>
      <c r="CJ192" s="36">
        <v>1</v>
      </c>
      <c r="CK192" s="36">
        <v>1</v>
      </c>
      <c r="CL192" s="36">
        <v>1</v>
      </c>
      <c r="CM192" s="36">
        <v>1</v>
      </c>
      <c r="CN192" s="36">
        <v>1</v>
      </c>
      <c r="CO192" s="36">
        <v>1</v>
      </c>
      <c r="CP192" s="36">
        <v>1</v>
      </c>
      <c r="CQ192" s="36">
        <v>1</v>
      </c>
      <c r="CR192" s="36">
        <v>1</v>
      </c>
      <c r="CS192" s="36">
        <v>1</v>
      </c>
      <c r="CT192" s="36">
        <v>1</v>
      </c>
      <c r="CU192" s="36">
        <v>1</v>
      </c>
      <c r="CV192" s="36">
        <v>1</v>
      </c>
      <c r="CW192" s="36">
        <v>1</v>
      </c>
      <c r="CX192" s="36">
        <v>1</v>
      </c>
      <c r="CY192" s="36">
        <v>1</v>
      </c>
      <c r="CZ192" s="36">
        <v>1</v>
      </c>
      <c r="DA192" s="36">
        <v>1</v>
      </c>
      <c r="DB192" s="36">
        <v>1</v>
      </c>
      <c r="DC192" s="36">
        <v>1</v>
      </c>
      <c r="DD192" s="36">
        <v>1</v>
      </c>
      <c r="DE192" s="36">
        <v>1</v>
      </c>
      <c r="DF192" s="36">
        <v>1</v>
      </c>
      <c r="DG192" s="36">
        <v>1</v>
      </c>
      <c r="DH192" s="36">
        <v>1</v>
      </c>
      <c r="DI192" s="36">
        <v>1</v>
      </c>
      <c r="DJ192" s="36">
        <v>1</v>
      </c>
      <c r="DK192" s="36">
        <v>1</v>
      </c>
      <c r="DL192" s="36">
        <v>1</v>
      </c>
      <c r="DM192" s="36">
        <v>1</v>
      </c>
      <c r="DN192" s="36">
        <v>1</v>
      </c>
      <c r="DO192" s="36">
        <v>1</v>
      </c>
      <c r="DP192" s="36">
        <v>1</v>
      </c>
      <c r="DQ192" s="36">
        <v>1</v>
      </c>
      <c r="DR192" s="36">
        <v>1</v>
      </c>
      <c r="DS192" s="36">
        <v>1</v>
      </c>
      <c r="DT192" s="36">
        <v>1</v>
      </c>
      <c r="DU192" s="36">
        <v>1</v>
      </c>
      <c r="DV192" s="36">
        <v>1</v>
      </c>
      <c r="DW192" s="36">
        <v>1</v>
      </c>
      <c r="DX192" s="36">
        <v>1</v>
      </c>
      <c r="DY192" s="36">
        <v>1</v>
      </c>
    </row>
    <row r="193" spans="1:129">
      <c r="A193" s="3"/>
      <c r="B193" s="6" t="s">
        <v>72</v>
      </c>
      <c r="C193" s="62">
        <f>C165*C160</f>
        <v>8</v>
      </c>
      <c r="D193" s="2">
        <f>IF(C193=1,0,D165*D160)</f>
        <v>1</v>
      </c>
      <c r="E193" s="32">
        <v>1</v>
      </c>
      <c r="F193" s="18">
        <f>C193*F281</f>
        <v>16</v>
      </c>
      <c r="G193" s="18">
        <f>C193*G281</f>
        <v>16</v>
      </c>
      <c r="H193" s="32">
        <v>1</v>
      </c>
      <c r="I193" s="32">
        <v>1</v>
      </c>
      <c r="J193" s="18">
        <f>C193*J281</f>
        <v>16</v>
      </c>
      <c r="K193" s="18">
        <f>C193*K281</f>
        <v>16</v>
      </c>
      <c r="L193" s="32">
        <v>1</v>
      </c>
      <c r="M193" s="32">
        <v>1</v>
      </c>
      <c r="N193" s="32">
        <v>1</v>
      </c>
      <c r="O193" s="32">
        <v>1</v>
      </c>
      <c r="P193" s="32">
        <v>1</v>
      </c>
      <c r="Q193" s="32">
        <v>1</v>
      </c>
      <c r="R193" s="18">
        <f>C193*R281</f>
        <v>32</v>
      </c>
      <c r="S193" s="32">
        <v>1</v>
      </c>
      <c r="T193" s="32">
        <v>1</v>
      </c>
      <c r="U193" s="18">
        <f>C193*U281</f>
        <v>32</v>
      </c>
      <c r="V193" s="18">
        <f>C193*V281</f>
        <v>32</v>
      </c>
      <c r="W193" s="32">
        <v>1</v>
      </c>
      <c r="X193" s="32">
        <v>1</v>
      </c>
      <c r="Y193" s="18">
        <f>C193*Y281</f>
        <v>32</v>
      </c>
      <c r="Z193" s="18">
        <f>C193*Z281</f>
        <v>32</v>
      </c>
      <c r="AA193" s="32">
        <v>1</v>
      </c>
      <c r="AB193" s="32">
        <v>1</v>
      </c>
      <c r="AC193" s="32">
        <v>1</v>
      </c>
      <c r="AD193" s="32">
        <v>1</v>
      </c>
      <c r="AE193" s="32">
        <v>1</v>
      </c>
      <c r="AF193" s="18">
        <f>C193*AF281</f>
        <v>32</v>
      </c>
      <c r="AG193" s="32">
        <v>1</v>
      </c>
      <c r="AH193" s="32">
        <v>1</v>
      </c>
      <c r="AI193" s="32">
        <v>1</v>
      </c>
      <c r="AJ193" s="32">
        <v>1</v>
      </c>
      <c r="AK193" s="32">
        <v>1</v>
      </c>
      <c r="AL193" s="32">
        <v>1</v>
      </c>
      <c r="AM193" s="32">
        <v>1</v>
      </c>
      <c r="AN193" s="32">
        <v>1</v>
      </c>
      <c r="AO193" s="32">
        <v>1</v>
      </c>
      <c r="AP193" s="32">
        <v>1</v>
      </c>
      <c r="AQ193" s="36">
        <v>1</v>
      </c>
      <c r="AR193" s="36">
        <v>1</v>
      </c>
      <c r="AS193" s="36">
        <v>1</v>
      </c>
      <c r="AT193" s="36">
        <v>1</v>
      </c>
      <c r="AU193" s="36">
        <v>1</v>
      </c>
      <c r="AV193" s="36">
        <v>1</v>
      </c>
      <c r="AW193" s="36">
        <v>1</v>
      </c>
      <c r="AX193" s="36">
        <v>1</v>
      </c>
      <c r="AY193" s="36">
        <v>1</v>
      </c>
      <c r="AZ193" s="36">
        <v>1</v>
      </c>
      <c r="BA193" s="36">
        <v>1</v>
      </c>
      <c r="BB193" s="36">
        <v>1</v>
      </c>
      <c r="BC193" s="36">
        <v>1</v>
      </c>
      <c r="BD193" s="36">
        <v>1</v>
      </c>
      <c r="BE193" s="36">
        <v>1</v>
      </c>
      <c r="BF193" s="36">
        <v>1</v>
      </c>
      <c r="BG193" s="36">
        <v>1</v>
      </c>
      <c r="BH193" s="36">
        <v>1</v>
      </c>
      <c r="BI193" s="36">
        <v>1</v>
      </c>
      <c r="BJ193" s="36">
        <v>1</v>
      </c>
      <c r="BK193" s="36">
        <v>1</v>
      </c>
      <c r="BL193" s="36">
        <v>1</v>
      </c>
      <c r="BM193" s="36">
        <v>1</v>
      </c>
      <c r="BN193" s="36">
        <v>1</v>
      </c>
      <c r="BO193" s="36">
        <v>1</v>
      </c>
      <c r="BP193" s="36">
        <v>1</v>
      </c>
      <c r="BQ193" s="36">
        <v>1</v>
      </c>
      <c r="BR193" s="36">
        <v>1</v>
      </c>
      <c r="BS193" s="36">
        <v>1</v>
      </c>
      <c r="BT193" s="36">
        <v>1</v>
      </c>
      <c r="BU193" s="36">
        <v>1</v>
      </c>
      <c r="BV193" s="36">
        <v>1</v>
      </c>
      <c r="BW193" s="36">
        <v>1</v>
      </c>
      <c r="BX193" s="36">
        <v>1</v>
      </c>
      <c r="BY193" s="36">
        <v>1</v>
      </c>
      <c r="BZ193" s="36">
        <v>1</v>
      </c>
      <c r="CA193" s="36">
        <v>1</v>
      </c>
      <c r="CB193" s="36">
        <v>1</v>
      </c>
      <c r="CC193" s="36">
        <v>1</v>
      </c>
      <c r="CD193" s="36">
        <v>1</v>
      </c>
      <c r="CE193" s="36">
        <v>1</v>
      </c>
      <c r="CF193" s="36">
        <v>1</v>
      </c>
      <c r="CG193" s="36">
        <v>1</v>
      </c>
      <c r="CH193" s="36">
        <v>1</v>
      </c>
      <c r="CI193" s="36">
        <v>1</v>
      </c>
      <c r="CJ193" s="36">
        <v>1</v>
      </c>
      <c r="CK193" s="36">
        <v>1</v>
      </c>
      <c r="CL193" s="36">
        <v>1</v>
      </c>
      <c r="CM193" s="36">
        <v>1</v>
      </c>
      <c r="CN193" s="36">
        <v>1</v>
      </c>
      <c r="CO193" s="36">
        <v>1</v>
      </c>
      <c r="CP193" s="36">
        <v>1</v>
      </c>
      <c r="CQ193" s="36">
        <v>1</v>
      </c>
      <c r="CR193" s="36">
        <v>1</v>
      </c>
      <c r="CS193" s="36">
        <v>1</v>
      </c>
      <c r="CT193" s="36">
        <v>1</v>
      </c>
      <c r="CU193" s="36">
        <v>1</v>
      </c>
      <c r="CV193" s="36">
        <v>1</v>
      </c>
      <c r="CW193" s="36">
        <v>1</v>
      </c>
      <c r="CX193" s="36">
        <v>1</v>
      </c>
      <c r="CY193" s="36">
        <v>1</v>
      </c>
      <c r="CZ193" s="36">
        <v>1</v>
      </c>
      <c r="DA193" s="36">
        <v>1</v>
      </c>
      <c r="DB193" s="36">
        <v>1</v>
      </c>
      <c r="DC193" s="36">
        <v>1</v>
      </c>
      <c r="DD193" s="36">
        <v>1</v>
      </c>
      <c r="DE193" s="36">
        <v>1</v>
      </c>
      <c r="DF193" s="36">
        <v>1</v>
      </c>
      <c r="DG193" s="36">
        <v>1</v>
      </c>
      <c r="DH193" s="36">
        <v>1</v>
      </c>
      <c r="DI193" s="36">
        <v>1</v>
      </c>
      <c r="DJ193" s="36">
        <v>1</v>
      </c>
      <c r="DK193" s="36">
        <v>1</v>
      </c>
      <c r="DL193" s="36">
        <v>1</v>
      </c>
      <c r="DM193" s="36">
        <v>1</v>
      </c>
      <c r="DN193" s="36">
        <v>1</v>
      </c>
      <c r="DO193" s="36">
        <v>1</v>
      </c>
      <c r="DP193" s="36">
        <v>1</v>
      </c>
      <c r="DQ193" s="36">
        <v>1</v>
      </c>
      <c r="DR193" s="36">
        <v>1</v>
      </c>
      <c r="DS193" s="36">
        <v>1</v>
      </c>
      <c r="DT193" s="36">
        <v>1</v>
      </c>
      <c r="DU193" s="36">
        <v>1</v>
      </c>
      <c r="DV193" s="36">
        <v>1</v>
      </c>
      <c r="DW193" s="36">
        <v>1</v>
      </c>
      <c r="DX193" s="36">
        <v>1</v>
      </c>
      <c r="DY193" s="36">
        <v>1</v>
      </c>
    </row>
    <row r="194" spans="1:129">
      <c r="A194" s="3"/>
      <c r="B194" s="6" t="s">
        <v>76</v>
      </c>
      <c r="C194" s="62">
        <f>C165*C161</f>
        <v>8</v>
      </c>
      <c r="D194" s="2">
        <f>IF(C194=1,0,D165*D161)</f>
        <v>1</v>
      </c>
      <c r="E194" s="32">
        <v>1</v>
      </c>
      <c r="F194" s="18">
        <f>C194*F281</f>
        <v>16</v>
      </c>
      <c r="G194" s="18">
        <f>C194*G281</f>
        <v>16</v>
      </c>
      <c r="H194" s="32">
        <v>1</v>
      </c>
      <c r="I194" s="18">
        <f>C194*I281</f>
        <v>16</v>
      </c>
      <c r="J194" s="32">
        <v>1</v>
      </c>
      <c r="K194" s="18">
        <f>C194*K281</f>
        <v>16</v>
      </c>
      <c r="L194" s="32">
        <v>1</v>
      </c>
      <c r="M194" s="32">
        <v>1</v>
      </c>
      <c r="N194" s="32">
        <v>1</v>
      </c>
      <c r="O194" s="32">
        <v>1</v>
      </c>
      <c r="P194" s="32">
        <v>1</v>
      </c>
      <c r="Q194" s="32">
        <v>1</v>
      </c>
      <c r="R194" s="18">
        <f>C194*R281</f>
        <v>32</v>
      </c>
      <c r="S194" s="32">
        <v>1</v>
      </c>
      <c r="T194" s="18">
        <f>C194*T281</f>
        <v>32</v>
      </c>
      <c r="U194" s="32">
        <v>1</v>
      </c>
      <c r="V194" s="18">
        <f>C194*V281</f>
        <v>32</v>
      </c>
      <c r="W194" s="32">
        <v>1</v>
      </c>
      <c r="X194" s="18">
        <f>C194*X281</f>
        <v>32</v>
      </c>
      <c r="Y194" s="32">
        <v>1</v>
      </c>
      <c r="Z194" s="18">
        <f>C194*Z281</f>
        <v>32</v>
      </c>
      <c r="AA194" s="32">
        <v>1</v>
      </c>
      <c r="AB194" s="32">
        <v>1</v>
      </c>
      <c r="AC194" s="32">
        <v>1</v>
      </c>
      <c r="AD194" s="32">
        <v>1</v>
      </c>
      <c r="AE194" s="18">
        <f>C194*AE281</f>
        <v>32</v>
      </c>
      <c r="AF194" s="32">
        <v>1</v>
      </c>
      <c r="AG194" s="32">
        <v>1</v>
      </c>
      <c r="AH194" s="32">
        <v>1</v>
      </c>
      <c r="AI194" s="32">
        <v>1</v>
      </c>
      <c r="AJ194" s="32">
        <v>1</v>
      </c>
      <c r="AK194" s="32">
        <v>1</v>
      </c>
      <c r="AL194" s="32">
        <v>1</v>
      </c>
      <c r="AM194" s="32">
        <v>1</v>
      </c>
      <c r="AN194" s="32">
        <v>1</v>
      </c>
      <c r="AO194" s="32">
        <v>1</v>
      </c>
      <c r="AP194" s="32">
        <v>1</v>
      </c>
      <c r="AQ194" s="32">
        <v>1</v>
      </c>
      <c r="AR194" s="36">
        <v>1</v>
      </c>
      <c r="AS194" s="36">
        <v>1</v>
      </c>
      <c r="AT194" s="36">
        <v>1</v>
      </c>
      <c r="AU194" s="36">
        <v>1</v>
      </c>
      <c r="AV194" s="36">
        <v>1</v>
      </c>
      <c r="AW194" s="36">
        <v>1</v>
      </c>
      <c r="AX194" s="36">
        <v>1</v>
      </c>
      <c r="AY194" s="36">
        <v>1</v>
      </c>
      <c r="AZ194" s="36">
        <v>1</v>
      </c>
      <c r="BA194" s="36">
        <v>1</v>
      </c>
      <c r="BB194" s="36">
        <v>1</v>
      </c>
      <c r="BC194" s="36">
        <v>1</v>
      </c>
      <c r="BD194" s="36">
        <v>1</v>
      </c>
      <c r="BE194" s="36">
        <v>1</v>
      </c>
      <c r="BF194" s="36">
        <v>1</v>
      </c>
      <c r="BG194" s="36">
        <v>1</v>
      </c>
      <c r="BH194" s="36">
        <v>1</v>
      </c>
      <c r="BI194" s="36">
        <v>1</v>
      </c>
      <c r="BJ194" s="36">
        <v>1</v>
      </c>
      <c r="BK194" s="36">
        <v>1</v>
      </c>
      <c r="BL194" s="36">
        <v>1</v>
      </c>
      <c r="BM194" s="36">
        <v>1</v>
      </c>
      <c r="BN194" s="36">
        <v>1</v>
      </c>
      <c r="BO194" s="36">
        <v>1</v>
      </c>
      <c r="BP194" s="36">
        <v>1</v>
      </c>
      <c r="BQ194" s="36">
        <v>1</v>
      </c>
      <c r="BR194" s="36">
        <v>1</v>
      </c>
      <c r="BS194" s="36">
        <v>1</v>
      </c>
      <c r="BT194" s="36">
        <v>1</v>
      </c>
      <c r="BU194" s="36">
        <v>1</v>
      </c>
      <c r="BV194" s="36">
        <v>1</v>
      </c>
      <c r="BW194" s="36">
        <v>1</v>
      </c>
      <c r="BX194" s="36">
        <v>1</v>
      </c>
      <c r="BY194" s="36">
        <v>1</v>
      </c>
      <c r="BZ194" s="36">
        <v>1</v>
      </c>
      <c r="CA194" s="36">
        <v>1</v>
      </c>
      <c r="CB194" s="36">
        <v>1</v>
      </c>
      <c r="CC194" s="36">
        <v>1</v>
      </c>
      <c r="CD194" s="36">
        <v>1</v>
      </c>
      <c r="CE194" s="36">
        <v>1</v>
      </c>
      <c r="CF194" s="36">
        <v>1</v>
      </c>
      <c r="CG194" s="36">
        <v>1</v>
      </c>
      <c r="CH194" s="36">
        <v>1</v>
      </c>
      <c r="CI194" s="36">
        <v>1</v>
      </c>
      <c r="CJ194" s="36">
        <v>1</v>
      </c>
      <c r="CK194" s="36">
        <v>1</v>
      </c>
      <c r="CL194" s="36">
        <v>1</v>
      </c>
      <c r="CM194" s="36">
        <v>1</v>
      </c>
      <c r="CN194" s="36">
        <v>1</v>
      </c>
      <c r="CO194" s="36">
        <v>1</v>
      </c>
      <c r="CP194" s="36">
        <v>1</v>
      </c>
      <c r="CQ194" s="36">
        <v>1</v>
      </c>
      <c r="CR194" s="36">
        <v>1</v>
      </c>
      <c r="CS194" s="36">
        <v>1</v>
      </c>
      <c r="CT194" s="36">
        <v>1</v>
      </c>
      <c r="CU194" s="36">
        <v>1</v>
      </c>
      <c r="CV194" s="36">
        <v>1</v>
      </c>
      <c r="CW194" s="36">
        <v>1</v>
      </c>
      <c r="CX194" s="36">
        <v>1</v>
      </c>
      <c r="CY194" s="36">
        <v>1</v>
      </c>
      <c r="CZ194" s="36">
        <v>1</v>
      </c>
      <c r="DA194" s="36">
        <v>1</v>
      </c>
      <c r="DB194" s="36">
        <v>1</v>
      </c>
      <c r="DC194" s="36">
        <v>1</v>
      </c>
      <c r="DD194" s="36">
        <v>1</v>
      </c>
      <c r="DE194" s="36">
        <v>1</v>
      </c>
      <c r="DF194" s="36">
        <v>1</v>
      </c>
      <c r="DG194" s="36">
        <v>1</v>
      </c>
      <c r="DH194" s="36">
        <v>1</v>
      </c>
      <c r="DI194" s="36">
        <v>1</v>
      </c>
      <c r="DJ194" s="36">
        <v>1</v>
      </c>
      <c r="DK194" s="36">
        <v>1</v>
      </c>
      <c r="DL194" s="36">
        <v>1</v>
      </c>
      <c r="DM194" s="36">
        <v>1</v>
      </c>
      <c r="DN194" s="36">
        <v>1</v>
      </c>
      <c r="DO194" s="36">
        <v>1</v>
      </c>
      <c r="DP194" s="36">
        <v>1</v>
      </c>
      <c r="DQ194" s="36">
        <v>1</v>
      </c>
      <c r="DR194" s="36">
        <v>1</v>
      </c>
      <c r="DS194" s="36">
        <v>1</v>
      </c>
      <c r="DT194" s="36">
        <v>1</v>
      </c>
      <c r="DU194" s="36">
        <v>1</v>
      </c>
      <c r="DV194" s="36">
        <v>1</v>
      </c>
      <c r="DW194" s="36">
        <v>1</v>
      </c>
      <c r="DX194" s="36">
        <v>1</v>
      </c>
      <c r="DY194" s="36">
        <v>1</v>
      </c>
    </row>
    <row r="195" spans="1:129">
      <c r="A195" s="3"/>
      <c r="B195" s="6" t="s">
        <v>127</v>
      </c>
      <c r="C195" s="62">
        <f>C165*C162</f>
        <v>8</v>
      </c>
      <c r="D195" s="2">
        <f>IF(C195=1,0,D165*D161)</f>
        <v>1</v>
      </c>
      <c r="E195" s="32">
        <v>1</v>
      </c>
      <c r="F195" s="18">
        <f>C195*F281</f>
        <v>16</v>
      </c>
      <c r="G195" s="18">
        <f>C195*G281</f>
        <v>16</v>
      </c>
      <c r="H195" s="32">
        <v>1</v>
      </c>
      <c r="I195" s="18">
        <f>C195*I281</f>
        <v>16</v>
      </c>
      <c r="J195" s="18">
        <f>C195*J281</f>
        <v>16</v>
      </c>
      <c r="K195" s="32">
        <v>1</v>
      </c>
      <c r="L195" s="32">
        <v>1</v>
      </c>
      <c r="M195" s="32">
        <v>1</v>
      </c>
      <c r="N195" s="32">
        <v>1</v>
      </c>
      <c r="O195" s="32">
        <v>1</v>
      </c>
      <c r="P195" s="32">
        <v>1</v>
      </c>
      <c r="Q195" s="32">
        <v>1</v>
      </c>
      <c r="R195" s="18">
        <f>C195*R281</f>
        <v>32</v>
      </c>
      <c r="S195" s="32">
        <v>1</v>
      </c>
      <c r="T195" s="18">
        <f>C195*T281</f>
        <v>32</v>
      </c>
      <c r="U195" s="18">
        <f>C195*U281</f>
        <v>32</v>
      </c>
      <c r="V195" s="32">
        <v>1</v>
      </c>
      <c r="W195" s="32">
        <v>1</v>
      </c>
      <c r="X195" s="18">
        <f>C195*X281</f>
        <v>32</v>
      </c>
      <c r="Y195" s="18">
        <f>C195*Y281</f>
        <v>32</v>
      </c>
      <c r="Z195" s="32">
        <v>1</v>
      </c>
      <c r="AA195" s="32">
        <v>1</v>
      </c>
      <c r="AB195" s="32">
        <v>1</v>
      </c>
      <c r="AC195" s="32">
        <v>1</v>
      </c>
      <c r="AD195" s="18">
        <f>C195*AD281</f>
        <v>32</v>
      </c>
      <c r="AE195" s="32">
        <v>1</v>
      </c>
      <c r="AF195" s="32">
        <v>1</v>
      </c>
      <c r="AG195" s="32">
        <v>1</v>
      </c>
      <c r="AH195" s="32">
        <v>1</v>
      </c>
      <c r="AI195" s="32">
        <v>1</v>
      </c>
      <c r="AJ195" s="32">
        <v>1</v>
      </c>
      <c r="AK195" s="32">
        <v>1</v>
      </c>
      <c r="AL195" s="32">
        <v>1</v>
      </c>
      <c r="AM195" s="32">
        <v>1</v>
      </c>
      <c r="AN195" s="32">
        <v>1</v>
      </c>
      <c r="AO195" s="32">
        <v>1</v>
      </c>
      <c r="AP195" s="32">
        <v>1</v>
      </c>
      <c r="AQ195" s="32">
        <v>1</v>
      </c>
      <c r="AR195" s="32">
        <v>1</v>
      </c>
      <c r="AS195" s="36">
        <v>1</v>
      </c>
      <c r="AT195" s="36">
        <v>1</v>
      </c>
      <c r="AU195" s="36">
        <v>1</v>
      </c>
      <c r="AV195" s="36">
        <v>1</v>
      </c>
      <c r="AW195" s="36">
        <v>1</v>
      </c>
      <c r="AX195" s="36">
        <v>1</v>
      </c>
      <c r="AY195" s="36">
        <v>1</v>
      </c>
      <c r="AZ195" s="36">
        <v>1</v>
      </c>
      <c r="BA195" s="36">
        <v>1</v>
      </c>
      <c r="BB195" s="36">
        <v>1</v>
      </c>
      <c r="BC195" s="36">
        <v>1</v>
      </c>
      <c r="BD195" s="36">
        <v>1</v>
      </c>
      <c r="BE195" s="36">
        <v>1</v>
      </c>
      <c r="BF195" s="36">
        <v>1</v>
      </c>
      <c r="BG195" s="36">
        <v>1</v>
      </c>
      <c r="BH195" s="36">
        <v>1</v>
      </c>
      <c r="BI195" s="36">
        <v>1</v>
      </c>
      <c r="BJ195" s="36">
        <v>1</v>
      </c>
      <c r="BK195" s="36">
        <v>1</v>
      </c>
      <c r="BL195" s="36">
        <v>1</v>
      </c>
      <c r="BM195" s="36">
        <v>1</v>
      </c>
      <c r="BN195" s="36">
        <v>1</v>
      </c>
      <c r="BO195" s="36">
        <v>1</v>
      </c>
      <c r="BP195" s="36">
        <v>1</v>
      </c>
      <c r="BQ195" s="36">
        <v>1</v>
      </c>
      <c r="BR195" s="36">
        <v>1</v>
      </c>
      <c r="BS195" s="36">
        <v>1</v>
      </c>
      <c r="BT195" s="36">
        <v>1</v>
      </c>
      <c r="BU195" s="36">
        <v>1</v>
      </c>
      <c r="BV195" s="36">
        <v>1</v>
      </c>
      <c r="BW195" s="36">
        <v>1</v>
      </c>
      <c r="BX195" s="36">
        <v>1</v>
      </c>
      <c r="BY195" s="36">
        <v>1</v>
      </c>
      <c r="BZ195" s="36">
        <v>1</v>
      </c>
      <c r="CA195" s="36">
        <v>1</v>
      </c>
      <c r="CB195" s="36">
        <v>1</v>
      </c>
      <c r="CC195" s="36">
        <v>1</v>
      </c>
      <c r="CD195" s="36">
        <v>1</v>
      </c>
      <c r="CE195" s="36">
        <v>1</v>
      </c>
      <c r="CF195" s="36">
        <v>1</v>
      </c>
      <c r="CG195" s="36">
        <v>1</v>
      </c>
      <c r="CH195" s="36">
        <v>1</v>
      </c>
      <c r="CI195" s="36">
        <v>1</v>
      </c>
      <c r="CJ195" s="36">
        <v>1</v>
      </c>
      <c r="CK195" s="36">
        <v>1</v>
      </c>
      <c r="CL195" s="36">
        <v>1</v>
      </c>
      <c r="CM195" s="36">
        <v>1</v>
      </c>
      <c r="CN195" s="36">
        <v>1</v>
      </c>
      <c r="CO195" s="36">
        <v>1</v>
      </c>
      <c r="CP195" s="36">
        <v>1</v>
      </c>
      <c r="CQ195" s="36">
        <v>1</v>
      </c>
      <c r="CR195" s="36">
        <v>1</v>
      </c>
      <c r="CS195" s="36">
        <v>1</v>
      </c>
      <c r="CT195" s="36">
        <v>1</v>
      </c>
      <c r="CU195" s="36">
        <v>1</v>
      </c>
      <c r="CV195" s="36">
        <v>1</v>
      </c>
      <c r="CW195" s="36">
        <v>1</v>
      </c>
      <c r="CX195" s="36">
        <v>1</v>
      </c>
      <c r="CY195" s="36">
        <v>1</v>
      </c>
      <c r="CZ195" s="36">
        <v>1</v>
      </c>
      <c r="DA195" s="36">
        <v>1</v>
      </c>
      <c r="DB195" s="36">
        <v>1</v>
      </c>
      <c r="DC195" s="36">
        <v>1</v>
      </c>
      <c r="DD195" s="36">
        <v>1</v>
      </c>
      <c r="DE195" s="36">
        <v>1</v>
      </c>
      <c r="DF195" s="36">
        <v>1</v>
      </c>
      <c r="DG195" s="36">
        <v>1</v>
      </c>
      <c r="DH195" s="36">
        <v>1</v>
      </c>
      <c r="DI195" s="36">
        <v>1</v>
      </c>
      <c r="DJ195" s="36">
        <v>1</v>
      </c>
      <c r="DK195" s="36">
        <v>1</v>
      </c>
      <c r="DL195" s="36">
        <v>1</v>
      </c>
      <c r="DM195" s="36">
        <v>1</v>
      </c>
      <c r="DN195" s="36">
        <v>1</v>
      </c>
      <c r="DO195" s="36">
        <v>1</v>
      </c>
      <c r="DP195" s="36">
        <v>1</v>
      </c>
      <c r="DQ195" s="36">
        <v>1</v>
      </c>
      <c r="DR195" s="36">
        <v>1</v>
      </c>
      <c r="DS195" s="36">
        <v>1</v>
      </c>
      <c r="DT195" s="36">
        <v>1</v>
      </c>
      <c r="DU195" s="36">
        <v>1</v>
      </c>
      <c r="DV195" s="36">
        <v>1</v>
      </c>
      <c r="DW195" s="36">
        <v>1</v>
      </c>
      <c r="DX195" s="36">
        <v>1</v>
      </c>
      <c r="DY195" s="36">
        <v>1</v>
      </c>
    </row>
    <row r="196" spans="1:129">
      <c r="A196" s="3"/>
      <c r="B196" s="6" t="s">
        <v>77</v>
      </c>
      <c r="C196" s="62">
        <f>C166*C161</f>
        <v>8</v>
      </c>
      <c r="D196" s="2">
        <f>IF(C196=1,0,D166*D161)</f>
        <v>1</v>
      </c>
      <c r="E196" s="32">
        <v>1</v>
      </c>
      <c r="F196" s="18">
        <f>C196*F281</f>
        <v>16</v>
      </c>
      <c r="G196" s="18">
        <f>C196*G281</f>
        <v>16</v>
      </c>
      <c r="H196" s="18">
        <f>C196*H281</f>
        <v>16</v>
      </c>
      <c r="I196" s="32">
        <v>1</v>
      </c>
      <c r="J196" s="32">
        <v>1</v>
      </c>
      <c r="K196" s="18">
        <f>C196*K281</f>
        <v>16</v>
      </c>
      <c r="L196" s="32">
        <v>1</v>
      </c>
      <c r="M196" s="32">
        <v>1</v>
      </c>
      <c r="N196" s="32">
        <v>1</v>
      </c>
      <c r="O196" s="32">
        <v>1</v>
      </c>
      <c r="P196" s="32">
        <v>1</v>
      </c>
      <c r="Q196" s="32">
        <v>1</v>
      </c>
      <c r="R196" s="18">
        <f>C196*R281</f>
        <v>32</v>
      </c>
      <c r="S196" s="18">
        <f>C196*S281</f>
        <v>32</v>
      </c>
      <c r="T196" s="32">
        <v>1</v>
      </c>
      <c r="U196" s="32">
        <v>1</v>
      </c>
      <c r="V196" s="18">
        <f>C196*V281</f>
        <v>32</v>
      </c>
      <c r="W196" s="18">
        <f>C196*W281</f>
        <v>32</v>
      </c>
      <c r="X196" s="32">
        <v>1</v>
      </c>
      <c r="Y196" s="32">
        <v>1</v>
      </c>
      <c r="Z196" s="18">
        <f>C196*Z281</f>
        <v>32</v>
      </c>
      <c r="AA196" s="32">
        <v>1</v>
      </c>
      <c r="AB196" s="32">
        <v>1</v>
      </c>
      <c r="AC196" s="18">
        <f>C196*AC281</f>
        <v>32</v>
      </c>
      <c r="AD196" s="32">
        <v>1</v>
      </c>
      <c r="AE196" s="32">
        <v>1</v>
      </c>
      <c r="AF196" s="32">
        <v>1</v>
      </c>
      <c r="AG196" s="32">
        <v>1</v>
      </c>
      <c r="AH196" s="32">
        <v>1</v>
      </c>
      <c r="AI196" s="32">
        <v>1</v>
      </c>
      <c r="AJ196" s="32">
        <v>1</v>
      </c>
      <c r="AK196" s="32">
        <v>1</v>
      </c>
      <c r="AL196" s="32">
        <v>1</v>
      </c>
      <c r="AM196" s="32">
        <v>1</v>
      </c>
      <c r="AN196" s="32">
        <v>1</v>
      </c>
      <c r="AO196" s="32">
        <v>1</v>
      </c>
      <c r="AP196" s="32">
        <v>1</v>
      </c>
      <c r="AQ196" s="32">
        <v>1</v>
      </c>
      <c r="AR196" s="32">
        <v>1</v>
      </c>
      <c r="AS196" s="32">
        <v>1</v>
      </c>
      <c r="AT196" s="36">
        <v>1</v>
      </c>
      <c r="AU196" s="36">
        <v>1</v>
      </c>
      <c r="AV196" s="36">
        <v>1</v>
      </c>
      <c r="AW196" s="36">
        <v>1</v>
      </c>
      <c r="AX196" s="36">
        <v>1</v>
      </c>
      <c r="AY196" s="36">
        <v>1</v>
      </c>
      <c r="AZ196" s="36">
        <v>1</v>
      </c>
      <c r="BA196" s="36">
        <v>1</v>
      </c>
      <c r="BB196" s="36">
        <v>1</v>
      </c>
      <c r="BC196" s="36">
        <v>1</v>
      </c>
      <c r="BD196" s="36">
        <v>1</v>
      </c>
      <c r="BE196" s="36">
        <v>1</v>
      </c>
      <c r="BF196" s="36">
        <v>1</v>
      </c>
      <c r="BG196" s="36">
        <v>1</v>
      </c>
      <c r="BH196" s="36">
        <v>1</v>
      </c>
      <c r="BI196" s="36">
        <v>1</v>
      </c>
      <c r="BJ196" s="36">
        <v>1</v>
      </c>
      <c r="BK196" s="36">
        <v>1</v>
      </c>
      <c r="BL196" s="36">
        <v>1</v>
      </c>
      <c r="BM196" s="36">
        <v>1</v>
      </c>
      <c r="BN196" s="36">
        <v>1</v>
      </c>
      <c r="BO196" s="36">
        <v>1</v>
      </c>
      <c r="BP196" s="36">
        <v>1</v>
      </c>
      <c r="BQ196" s="36">
        <v>1</v>
      </c>
      <c r="BR196" s="36">
        <v>1</v>
      </c>
      <c r="BS196" s="36">
        <v>1</v>
      </c>
      <c r="BT196" s="36">
        <v>1</v>
      </c>
      <c r="BU196" s="36">
        <v>1</v>
      </c>
      <c r="BV196" s="36">
        <v>1</v>
      </c>
      <c r="BW196" s="36">
        <v>1</v>
      </c>
      <c r="BX196" s="36">
        <v>1</v>
      </c>
      <c r="BY196" s="36">
        <v>1</v>
      </c>
      <c r="BZ196" s="36">
        <v>1</v>
      </c>
      <c r="CA196" s="36">
        <v>1</v>
      </c>
      <c r="CB196" s="36">
        <v>1</v>
      </c>
      <c r="CC196" s="36">
        <v>1</v>
      </c>
      <c r="CD196" s="36">
        <v>1</v>
      </c>
      <c r="CE196" s="36">
        <v>1</v>
      </c>
      <c r="CF196" s="36">
        <v>1</v>
      </c>
      <c r="CG196" s="36">
        <v>1</v>
      </c>
      <c r="CH196" s="36">
        <v>1</v>
      </c>
      <c r="CI196" s="36">
        <v>1</v>
      </c>
      <c r="CJ196" s="36">
        <v>1</v>
      </c>
      <c r="CK196" s="36">
        <v>1</v>
      </c>
      <c r="CL196" s="36">
        <v>1</v>
      </c>
      <c r="CM196" s="36">
        <v>1</v>
      </c>
      <c r="CN196" s="36">
        <v>1</v>
      </c>
      <c r="CO196" s="36">
        <v>1</v>
      </c>
      <c r="CP196" s="36">
        <v>1</v>
      </c>
      <c r="CQ196" s="36">
        <v>1</v>
      </c>
      <c r="CR196" s="36">
        <v>1</v>
      </c>
      <c r="CS196" s="36">
        <v>1</v>
      </c>
      <c r="CT196" s="36">
        <v>1</v>
      </c>
      <c r="CU196" s="36">
        <v>1</v>
      </c>
      <c r="CV196" s="36">
        <v>1</v>
      </c>
      <c r="CW196" s="36">
        <v>1</v>
      </c>
      <c r="CX196" s="36">
        <v>1</v>
      </c>
      <c r="CY196" s="36">
        <v>1</v>
      </c>
      <c r="CZ196" s="36">
        <v>1</v>
      </c>
      <c r="DA196" s="36">
        <v>1</v>
      </c>
      <c r="DB196" s="36">
        <v>1</v>
      </c>
      <c r="DC196" s="36">
        <v>1</v>
      </c>
      <c r="DD196" s="36">
        <v>1</v>
      </c>
      <c r="DE196" s="36">
        <v>1</v>
      </c>
      <c r="DF196" s="36">
        <v>1</v>
      </c>
      <c r="DG196" s="36">
        <v>1</v>
      </c>
      <c r="DH196" s="36">
        <v>1</v>
      </c>
      <c r="DI196" s="36">
        <v>1</v>
      </c>
      <c r="DJ196" s="36">
        <v>1</v>
      </c>
      <c r="DK196" s="36">
        <v>1</v>
      </c>
      <c r="DL196" s="36">
        <v>1</v>
      </c>
      <c r="DM196" s="36">
        <v>1</v>
      </c>
      <c r="DN196" s="36">
        <v>1</v>
      </c>
      <c r="DO196" s="36">
        <v>1</v>
      </c>
      <c r="DP196" s="36">
        <v>1</v>
      </c>
      <c r="DQ196" s="36">
        <v>1</v>
      </c>
      <c r="DR196" s="36">
        <v>1</v>
      </c>
      <c r="DS196" s="36">
        <v>1</v>
      </c>
      <c r="DT196" s="36">
        <v>1</v>
      </c>
      <c r="DU196" s="36">
        <v>1</v>
      </c>
      <c r="DV196" s="36">
        <v>1</v>
      </c>
      <c r="DW196" s="36">
        <v>1</v>
      </c>
      <c r="DX196" s="36">
        <v>1</v>
      </c>
      <c r="DY196" s="36">
        <v>1</v>
      </c>
    </row>
    <row r="197" spans="1:129">
      <c r="A197" s="3"/>
      <c r="B197" s="6" t="s">
        <v>106</v>
      </c>
      <c r="C197" s="62">
        <f>C166*C162</f>
        <v>8</v>
      </c>
      <c r="D197" s="2">
        <f>IF(C197=1,0,D166*D162)</f>
        <v>1</v>
      </c>
      <c r="E197" s="32">
        <v>1</v>
      </c>
      <c r="F197" s="18">
        <f>C197*F281</f>
        <v>16</v>
      </c>
      <c r="G197" s="18">
        <f>C197*G281</f>
        <v>16</v>
      </c>
      <c r="H197" s="18">
        <f>C197*H281</f>
        <v>16</v>
      </c>
      <c r="I197" s="32">
        <v>1</v>
      </c>
      <c r="J197" s="18">
        <f>C197*J281</f>
        <v>16</v>
      </c>
      <c r="K197" s="32">
        <v>1</v>
      </c>
      <c r="L197" s="32">
        <v>1</v>
      </c>
      <c r="M197" s="32">
        <v>1</v>
      </c>
      <c r="N197" s="32">
        <v>1</v>
      </c>
      <c r="O197" s="32">
        <v>1</v>
      </c>
      <c r="P197" s="32">
        <v>1</v>
      </c>
      <c r="Q197" s="32">
        <v>1</v>
      </c>
      <c r="R197" s="18">
        <f>C197*R281</f>
        <v>32</v>
      </c>
      <c r="S197" s="18">
        <f>C197*S281</f>
        <v>32</v>
      </c>
      <c r="T197" s="32">
        <v>1</v>
      </c>
      <c r="U197" s="18">
        <f>C197*U281</f>
        <v>32</v>
      </c>
      <c r="V197" s="32">
        <v>1</v>
      </c>
      <c r="W197" s="18">
        <f>C197*W281</f>
        <v>32</v>
      </c>
      <c r="X197" s="32">
        <v>1</v>
      </c>
      <c r="Y197" s="18">
        <f>C197*Y281</f>
        <v>32</v>
      </c>
      <c r="Z197" s="32">
        <v>1</v>
      </c>
      <c r="AA197" s="32">
        <v>1</v>
      </c>
      <c r="AB197" s="18">
        <f>C197*AB281</f>
        <v>32</v>
      </c>
      <c r="AC197" s="32">
        <v>1</v>
      </c>
      <c r="AD197" s="32">
        <v>1</v>
      </c>
      <c r="AE197" s="32">
        <v>1</v>
      </c>
      <c r="AF197" s="32">
        <v>1</v>
      </c>
      <c r="AG197" s="32">
        <v>1</v>
      </c>
      <c r="AH197" s="32">
        <v>1</v>
      </c>
      <c r="AI197" s="32">
        <v>1</v>
      </c>
      <c r="AJ197" s="32">
        <v>1</v>
      </c>
      <c r="AK197" s="32">
        <v>1</v>
      </c>
      <c r="AL197" s="32">
        <v>1</v>
      </c>
      <c r="AM197" s="32">
        <v>1</v>
      </c>
      <c r="AN197" s="32">
        <v>1</v>
      </c>
      <c r="AO197" s="32">
        <v>1</v>
      </c>
      <c r="AP197" s="32">
        <v>1</v>
      </c>
      <c r="AQ197" s="32">
        <v>1</v>
      </c>
      <c r="AR197" s="32">
        <v>1</v>
      </c>
      <c r="AS197" s="32">
        <v>1</v>
      </c>
      <c r="AT197" s="32">
        <v>1</v>
      </c>
      <c r="AU197" s="36">
        <v>1</v>
      </c>
      <c r="AV197" s="36">
        <v>1</v>
      </c>
      <c r="AW197" s="36">
        <v>1</v>
      </c>
      <c r="AX197" s="36">
        <v>1</v>
      </c>
      <c r="AY197" s="36">
        <v>1</v>
      </c>
      <c r="AZ197" s="36">
        <v>1</v>
      </c>
      <c r="BA197" s="36">
        <v>1</v>
      </c>
      <c r="BB197" s="36">
        <v>1</v>
      </c>
      <c r="BC197" s="36">
        <v>1</v>
      </c>
      <c r="BD197" s="36">
        <v>1</v>
      </c>
      <c r="BE197" s="36">
        <v>1</v>
      </c>
      <c r="BF197" s="36">
        <v>1</v>
      </c>
      <c r="BG197" s="36">
        <v>1</v>
      </c>
      <c r="BH197" s="36">
        <v>1</v>
      </c>
      <c r="BI197" s="36">
        <v>1</v>
      </c>
      <c r="BJ197" s="36">
        <v>1</v>
      </c>
      <c r="BK197" s="36">
        <v>1</v>
      </c>
      <c r="BL197" s="36">
        <v>1</v>
      </c>
      <c r="BM197" s="36">
        <v>1</v>
      </c>
      <c r="BN197" s="36">
        <v>1</v>
      </c>
      <c r="BO197" s="36">
        <v>1</v>
      </c>
      <c r="BP197" s="36">
        <v>1</v>
      </c>
      <c r="BQ197" s="36">
        <v>1</v>
      </c>
      <c r="BR197" s="36">
        <v>1</v>
      </c>
      <c r="BS197" s="36">
        <v>1</v>
      </c>
      <c r="BT197" s="36">
        <v>1</v>
      </c>
      <c r="BU197" s="36">
        <v>1</v>
      </c>
      <c r="BV197" s="36">
        <v>1</v>
      </c>
      <c r="BW197" s="36">
        <v>1</v>
      </c>
      <c r="BX197" s="36">
        <v>1</v>
      </c>
      <c r="BY197" s="36">
        <v>1</v>
      </c>
      <c r="BZ197" s="36">
        <v>1</v>
      </c>
      <c r="CA197" s="36">
        <v>1</v>
      </c>
      <c r="CB197" s="36">
        <v>1</v>
      </c>
      <c r="CC197" s="36">
        <v>1</v>
      </c>
      <c r="CD197" s="36">
        <v>1</v>
      </c>
      <c r="CE197" s="36">
        <v>1</v>
      </c>
      <c r="CF197" s="36">
        <v>1</v>
      </c>
      <c r="CG197" s="36">
        <v>1</v>
      </c>
      <c r="CH197" s="36">
        <v>1</v>
      </c>
      <c r="CI197" s="36">
        <v>1</v>
      </c>
      <c r="CJ197" s="36">
        <v>1</v>
      </c>
      <c r="CK197" s="36">
        <v>1</v>
      </c>
      <c r="CL197" s="36">
        <v>1</v>
      </c>
      <c r="CM197" s="36">
        <v>1</v>
      </c>
      <c r="CN197" s="36">
        <v>1</v>
      </c>
      <c r="CO197" s="36">
        <v>1</v>
      </c>
      <c r="CP197" s="36">
        <v>1</v>
      </c>
      <c r="CQ197" s="36">
        <v>1</v>
      </c>
      <c r="CR197" s="36">
        <v>1</v>
      </c>
      <c r="CS197" s="36">
        <v>1</v>
      </c>
      <c r="CT197" s="36">
        <v>1</v>
      </c>
      <c r="CU197" s="36">
        <v>1</v>
      </c>
      <c r="CV197" s="36">
        <v>1</v>
      </c>
      <c r="CW197" s="36">
        <v>1</v>
      </c>
      <c r="CX197" s="36">
        <v>1</v>
      </c>
      <c r="CY197" s="36">
        <v>1</v>
      </c>
      <c r="CZ197" s="36">
        <v>1</v>
      </c>
      <c r="DA197" s="36">
        <v>1</v>
      </c>
      <c r="DB197" s="36">
        <v>1</v>
      </c>
      <c r="DC197" s="36">
        <v>1</v>
      </c>
      <c r="DD197" s="36">
        <v>1</v>
      </c>
      <c r="DE197" s="36">
        <v>1</v>
      </c>
      <c r="DF197" s="36">
        <v>1</v>
      </c>
      <c r="DG197" s="36">
        <v>1</v>
      </c>
      <c r="DH197" s="36">
        <v>1</v>
      </c>
      <c r="DI197" s="36">
        <v>1</v>
      </c>
      <c r="DJ197" s="36">
        <v>1</v>
      </c>
      <c r="DK197" s="36">
        <v>1</v>
      </c>
      <c r="DL197" s="36">
        <v>1</v>
      </c>
      <c r="DM197" s="36">
        <v>1</v>
      </c>
      <c r="DN197" s="36">
        <v>1</v>
      </c>
      <c r="DO197" s="36">
        <v>1</v>
      </c>
      <c r="DP197" s="36">
        <v>1</v>
      </c>
      <c r="DQ197" s="36">
        <v>1</v>
      </c>
      <c r="DR197" s="36">
        <v>1</v>
      </c>
      <c r="DS197" s="36">
        <v>1</v>
      </c>
      <c r="DT197" s="36">
        <v>1</v>
      </c>
      <c r="DU197" s="36">
        <v>1</v>
      </c>
      <c r="DV197" s="36">
        <v>1</v>
      </c>
      <c r="DW197" s="36">
        <v>1</v>
      </c>
      <c r="DX197" s="36">
        <v>1</v>
      </c>
      <c r="DY197" s="36">
        <v>1</v>
      </c>
    </row>
    <row r="198" spans="1:129">
      <c r="A198" s="3"/>
      <c r="B198" s="6" t="s">
        <v>105</v>
      </c>
      <c r="C198" s="62">
        <f>C167*C162</f>
        <v>8</v>
      </c>
      <c r="D198" s="2">
        <f>IF(C198=1,0,D167*D162)</f>
        <v>1</v>
      </c>
      <c r="E198" s="32">
        <v>1</v>
      </c>
      <c r="F198" s="18">
        <f>C198*F281</f>
        <v>16</v>
      </c>
      <c r="G198" s="18">
        <f>C198*G281</f>
        <v>16</v>
      </c>
      <c r="H198" s="18">
        <f>C198*H281</f>
        <v>16</v>
      </c>
      <c r="I198" s="18">
        <f>C198*I281</f>
        <v>16</v>
      </c>
      <c r="J198" s="32">
        <v>1</v>
      </c>
      <c r="K198" s="32">
        <v>1</v>
      </c>
      <c r="L198" s="32">
        <v>1</v>
      </c>
      <c r="M198" s="32">
        <v>1</v>
      </c>
      <c r="N198" s="32">
        <v>1</v>
      </c>
      <c r="O198" s="32">
        <v>1</v>
      </c>
      <c r="P198" s="32">
        <v>1</v>
      </c>
      <c r="Q198" s="32">
        <v>1</v>
      </c>
      <c r="R198" s="18">
        <f>C198*R281</f>
        <v>32</v>
      </c>
      <c r="S198" s="18">
        <f>C198*S281</f>
        <v>32</v>
      </c>
      <c r="T198" s="18">
        <f>C198*T281</f>
        <v>32</v>
      </c>
      <c r="U198" s="32">
        <v>1</v>
      </c>
      <c r="V198" s="32">
        <v>1</v>
      </c>
      <c r="W198" s="18">
        <f>C198*W281</f>
        <v>32</v>
      </c>
      <c r="X198" s="18">
        <f>C198*X281</f>
        <v>32</v>
      </c>
      <c r="Y198" s="32">
        <v>1</v>
      </c>
      <c r="Z198" s="32">
        <v>1</v>
      </c>
      <c r="AA198" s="18">
        <f>C198*AA281</f>
        <v>32</v>
      </c>
      <c r="AB198" s="32">
        <v>1</v>
      </c>
      <c r="AC198" s="32">
        <v>1</v>
      </c>
      <c r="AD198" s="32">
        <v>1</v>
      </c>
      <c r="AE198" s="32">
        <v>1</v>
      </c>
      <c r="AF198" s="32">
        <v>1</v>
      </c>
      <c r="AG198" s="32">
        <v>1</v>
      </c>
      <c r="AH198" s="32">
        <v>1</v>
      </c>
      <c r="AI198" s="32">
        <v>1</v>
      </c>
      <c r="AJ198" s="32">
        <v>1</v>
      </c>
      <c r="AK198" s="32">
        <v>1</v>
      </c>
      <c r="AL198" s="32">
        <v>1</v>
      </c>
      <c r="AM198" s="32">
        <v>1</v>
      </c>
      <c r="AN198" s="32">
        <v>1</v>
      </c>
      <c r="AO198" s="32">
        <v>1</v>
      </c>
      <c r="AP198" s="32">
        <v>1</v>
      </c>
      <c r="AQ198" s="32">
        <v>1</v>
      </c>
      <c r="AR198" s="32">
        <v>1</v>
      </c>
      <c r="AS198" s="32">
        <v>1</v>
      </c>
      <c r="AT198" s="32">
        <v>1</v>
      </c>
      <c r="AU198" s="32">
        <v>1</v>
      </c>
      <c r="AV198" s="36">
        <v>1</v>
      </c>
      <c r="AW198" s="36">
        <v>1</v>
      </c>
      <c r="AX198" s="36">
        <v>1</v>
      </c>
      <c r="AY198" s="36">
        <v>1</v>
      </c>
      <c r="AZ198" s="36">
        <v>1</v>
      </c>
      <c r="BA198" s="36">
        <v>1</v>
      </c>
      <c r="BB198" s="36">
        <v>1</v>
      </c>
      <c r="BC198" s="36">
        <v>1</v>
      </c>
      <c r="BD198" s="36">
        <v>1</v>
      </c>
      <c r="BE198" s="36">
        <v>1</v>
      </c>
      <c r="BF198" s="36">
        <v>1</v>
      </c>
      <c r="BG198" s="36">
        <v>1</v>
      </c>
      <c r="BH198" s="36">
        <v>1</v>
      </c>
      <c r="BI198" s="36">
        <v>1</v>
      </c>
      <c r="BJ198" s="36">
        <v>1</v>
      </c>
      <c r="BK198" s="36">
        <v>1</v>
      </c>
      <c r="BL198" s="36">
        <v>1</v>
      </c>
      <c r="BM198" s="36">
        <v>1</v>
      </c>
      <c r="BN198" s="36">
        <v>1</v>
      </c>
      <c r="BO198" s="36">
        <v>1</v>
      </c>
      <c r="BP198" s="36">
        <v>1</v>
      </c>
      <c r="BQ198" s="36">
        <v>1</v>
      </c>
      <c r="BR198" s="36">
        <v>1</v>
      </c>
      <c r="BS198" s="36">
        <v>1</v>
      </c>
      <c r="BT198" s="36">
        <v>1</v>
      </c>
      <c r="BU198" s="36">
        <v>1</v>
      </c>
      <c r="BV198" s="36">
        <v>1</v>
      </c>
      <c r="BW198" s="36">
        <v>1</v>
      </c>
      <c r="BX198" s="36">
        <v>1</v>
      </c>
      <c r="BY198" s="36">
        <v>1</v>
      </c>
      <c r="BZ198" s="36">
        <v>1</v>
      </c>
      <c r="CA198" s="36">
        <v>1</v>
      </c>
      <c r="CB198" s="36">
        <v>1</v>
      </c>
      <c r="CC198" s="36">
        <v>1</v>
      </c>
      <c r="CD198" s="36">
        <v>1</v>
      </c>
      <c r="CE198" s="36">
        <v>1</v>
      </c>
      <c r="CF198" s="36">
        <v>1</v>
      </c>
      <c r="CG198" s="36">
        <v>1</v>
      </c>
      <c r="CH198" s="36">
        <v>1</v>
      </c>
      <c r="CI198" s="36">
        <v>1</v>
      </c>
      <c r="CJ198" s="36">
        <v>1</v>
      </c>
      <c r="CK198" s="36">
        <v>1</v>
      </c>
      <c r="CL198" s="36">
        <v>1</v>
      </c>
      <c r="CM198" s="36">
        <v>1</v>
      </c>
      <c r="CN198" s="36">
        <v>1</v>
      </c>
      <c r="CO198" s="36">
        <v>1</v>
      </c>
      <c r="CP198" s="36">
        <v>1</v>
      </c>
      <c r="CQ198" s="36">
        <v>1</v>
      </c>
      <c r="CR198" s="36">
        <v>1</v>
      </c>
      <c r="CS198" s="36">
        <v>1</v>
      </c>
      <c r="CT198" s="36">
        <v>1</v>
      </c>
      <c r="CU198" s="36">
        <v>1</v>
      </c>
      <c r="CV198" s="36">
        <v>1</v>
      </c>
      <c r="CW198" s="36">
        <v>1</v>
      </c>
      <c r="CX198" s="36">
        <v>1</v>
      </c>
      <c r="CY198" s="36">
        <v>1</v>
      </c>
      <c r="CZ198" s="36">
        <v>1</v>
      </c>
      <c r="DA198" s="36">
        <v>1</v>
      </c>
      <c r="DB198" s="36">
        <v>1</v>
      </c>
      <c r="DC198" s="36">
        <v>1</v>
      </c>
      <c r="DD198" s="36">
        <v>1</v>
      </c>
      <c r="DE198" s="36">
        <v>1</v>
      </c>
      <c r="DF198" s="36">
        <v>1</v>
      </c>
      <c r="DG198" s="36">
        <v>1</v>
      </c>
      <c r="DH198" s="36">
        <v>1</v>
      </c>
      <c r="DI198" s="36">
        <v>1</v>
      </c>
      <c r="DJ198" s="36">
        <v>1</v>
      </c>
      <c r="DK198" s="36">
        <v>1</v>
      </c>
      <c r="DL198" s="36">
        <v>1</v>
      </c>
      <c r="DM198" s="36">
        <v>1</v>
      </c>
      <c r="DN198" s="36">
        <v>1</v>
      </c>
      <c r="DO198" s="36">
        <v>1</v>
      </c>
      <c r="DP198" s="36">
        <v>1</v>
      </c>
      <c r="DQ198" s="36">
        <v>1</v>
      </c>
      <c r="DR198" s="36">
        <v>1</v>
      </c>
      <c r="DS198" s="36">
        <v>1</v>
      </c>
      <c r="DT198" s="36">
        <v>1</v>
      </c>
      <c r="DU198" s="36">
        <v>1</v>
      </c>
      <c r="DV198" s="36">
        <v>1</v>
      </c>
      <c r="DW198" s="36">
        <v>1</v>
      </c>
      <c r="DX198" s="36">
        <v>1</v>
      </c>
      <c r="DY198" s="36">
        <v>1</v>
      </c>
    </row>
    <row r="199" spans="1:129">
      <c r="A199" s="3"/>
      <c r="B199" s="6" t="s">
        <v>62</v>
      </c>
      <c r="C199" s="62">
        <f>C169*C159</f>
        <v>8</v>
      </c>
      <c r="D199" s="2">
        <f>IF(C199=1,0,D169*D159)</f>
        <v>1</v>
      </c>
      <c r="E199" s="18">
        <f>C199*E281</f>
        <v>16</v>
      </c>
      <c r="F199" s="32">
        <v>1</v>
      </c>
      <c r="G199" s="32">
        <v>1</v>
      </c>
      <c r="H199" s="32">
        <v>1</v>
      </c>
      <c r="I199" s="18">
        <f>C199*I281</f>
        <v>16</v>
      </c>
      <c r="J199" s="18">
        <f>C199*J281</f>
        <v>16</v>
      </c>
      <c r="K199" s="18">
        <f>C199*K281</f>
        <v>16</v>
      </c>
      <c r="L199" s="32">
        <v>1</v>
      </c>
      <c r="M199" s="32">
        <v>1</v>
      </c>
      <c r="N199" s="32">
        <v>1</v>
      </c>
      <c r="O199" s="18">
        <f>C199*O281</f>
        <v>32</v>
      </c>
      <c r="P199" s="18">
        <f>C199*P281</f>
        <v>32</v>
      </c>
      <c r="Q199" s="18">
        <f>C199*Q281</f>
        <v>32</v>
      </c>
      <c r="R199" s="32">
        <v>1</v>
      </c>
      <c r="S199" s="32">
        <v>1</v>
      </c>
      <c r="T199" s="32">
        <v>1</v>
      </c>
      <c r="U199" s="32">
        <v>1</v>
      </c>
      <c r="V199" s="32">
        <v>1</v>
      </c>
      <c r="W199" s="32">
        <v>1</v>
      </c>
      <c r="X199" s="32">
        <v>1</v>
      </c>
      <c r="Y199" s="32">
        <v>1</v>
      </c>
      <c r="Z199" s="32">
        <v>1</v>
      </c>
      <c r="AA199" s="32">
        <v>1</v>
      </c>
      <c r="AB199" s="32">
        <v>1</v>
      </c>
      <c r="AC199" s="32">
        <v>1</v>
      </c>
      <c r="AD199" s="18">
        <f>C199*AD281</f>
        <v>32</v>
      </c>
      <c r="AE199" s="18">
        <f>C199*AE281</f>
        <v>32</v>
      </c>
      <c r="AF199" s="18">
        <f>C199*AF281</f>
        <v>32</v>
      </c>
      <c r="AG199" s="32">
        <v>1</v>
      </c>
      <c r="AH199" s="32">
        <v>1</v>
      </c>
      <c r="AI199" s="32">
        <v>1</v>
      </c>
      <c r="AJ199" s="32">
        <v>1</v>
      </c>
      <c r="AK199" s="32">
        <v>1</v>
      </c>
      <c r="AL199" s="32">
        <v>1</v>
      </c>
      <c r="AM199" s="32">
        <v>1</v>
      </c>
      <c r="AN199" s="32">
        <v>1</v>
      </c>
      <c r="AO199" s="32">
        <v>1</v>
      </c>
      <c r="AP199" s="32">
        <v>1</v>
      </c>
      <c r="AQ199" s="32">
        <v>1</v>
      </c>
      <c r="AR199" s="32">
        <v>1</v>
      </c>
      <c r="AS199" s="18">
        <f>C199*AS281</f>
        <v>64</v>
      </c>
      <c r="AT199" s="18">
        <f>C199*AT281</f>
        <v>64</v>
      </c>
      <c r="AU199" s="18">
        <f>C199*AU281</f>
        <v>64</v>
      </c>
      <c r="AV199" s="32">
        <v>1</v>
      </c>
      <c r="AW199" s="36">
        <v>1</v>
      </c>
      <c r="AX199" s="36">
        <v>1</v>
      </c>
      <c r="AY199" s="36">
        <v>1</v>
      </c>
      <c r="AZ199" s="36">
        <v>1</v>
      </c>
      <c r="BA199" s="36">
        <v>1</v>
      </c>
      <c r="BB199" s="36">
        <v>1</v>
      </c>
      <c r="BC199" s="36">
        <v>1</v>
      </c>
      <c r="BD199" s="36">
        <v>1</v>
      </c>
      <c r="BE199" s="36">
        <v>1</v>
      </c>
      <c r="BF199" s="36">
        <v>1</v>
      </c>
      <c r="BG199" s="36">
        <v>1</v>
      </c>
      <c r="BH199" s="36">
        <v>1</v>
      </c>
      <c r="BI199" s="36">
        <v>1</v>
      </c>
      <c r="BJ199" s="36">
        <v>1</v>
      </c>
      <c r="BK199" s="36">
        <v>1</v>
      </c>
      <c r="BL199" s="36">
        <v>1</v>
      </c>
      <c r="BM199" s="36">
        <v>1</v>
      </c>
      <c r="BN199" s="36">
        <v>1</v>
      </c>
      <c r="BO199" s="36">
        <v>1</v>
      </c>
      <c r="BP199" s="36">
        <v>1</v>
      </c>
      <c r="BQ199" s="36">
        <v>1</v>
      </c>
      <c r="BR199" s="36">
        <v>1</v>
      </c>
      <c r="BS199" s="36">
        <v>1</v>
      </c>
      <c r="BT199" s="36">
        <v>1</v>
      </c>
      <c r="BU199" s="36">
        <v>1</v>
      </c>
      <c r="BV199" s="36">
        <v>1</v>
      </c>
      <c r="BW199" s="36">
        <v>1</v>
      </c>
      <c r="BX199" s="36">
        <v>1</v>
      </c>
      <c r="BY199" s="36">
        <v>1</v>
      </c>
      <c r="BZ199" s="36">
        <v>1</v>
      </c>
      <c r="CA199" s="36">
        <v>1</v>
      </c>
      <c r="CB199" s="36">
        <v>1</v>
      </c>
      <c r="CC199" s="36">
        <v>1</v>
      </c>
      <c r="CD199" s="36">
        <v>1</v>
      </c>
      <c r="CE199" s="36">
        <v>1</v>
      </c>
      <c r="CF199" s="36">
        <v>1</v>
      </c>
      <c r="CG199" s="36">
        <v>1</v>
      </c>
      <c r="CH199" s="36">
        <v>1</v>
      </c>
      <c r="CI199" s="36">
        <v>1</v>
      </c>
      <c r="CJ199" s="36">
        <v>1</v>
      </c>
      <c r="CK199" s="36">
        <v>1</v>
      </c>
      <c r="CL199" s="36">
        <v>1</v>
      </c>
      <c r="CM199" s="36">
        <v>1</v>
      </c>
      <c r="CN199" s="36">
        <v>1</v>
      </c>
      <c r="CO199" s="36">
        <v>1</v>
      </c>
      <c r="CP199" s="36">
        <v>1</v>
      </c>
      <c r="CQ199" s="36">
        <v>1</v>
      </c>
      <c r="CR199" s="36">
        <v>1</v>
      </c>
      <c r="CS199" s="36">
        <v>1</v>
      </c>
      <c r="CT199" s="36">
        <v>1</v>
      </c>
      <c r="CU199" s="36">
        <v>1</v>
      </c>
      <c r="CV199" s="36">
        <v>1</v>
      </c>
      <c r="CW199" s="36">
        <v>1</v>
      </c>
      <c r="CX199" s="36">
        <v>1</v>
      </c>
      <c r="CY199" s="36">
        <v>1</v>
      </c>
      <c r="CZ199" s="36">
        <v>1</v>
      </c>
      <c r="DA199" s="36">
        <v>1</v>
      </c>
      <c r="DB199" s="36">
        <v>1</v>
      </c>
      <c r="DC199" s="36">
        <v>1</v>
      </c>
      <c r="DD199" s="36">
        <v>1</v>
      </c>
      <c r="DE199" s="36">
        <v>1</v>
      </c>
      <c r="DF199" s="36">
        <v>1</v>
      </c>
      <c r="DG199" s="36">
        <v>1</v>
      </c>
      <c r="DH199" s="36">
        <v>1</v>
      </c>
      <c r="DI199" s="36">
        <v>1</v>
      </c>
      <c r="DJ199" s="36">
        <v>1</v>
      </c>
      <c r="DK199" s="36">
        <v>1</v>
      </c>
      <c r="DL199" s="36">
        <v>1</v>
      </c>
      <c r="DM199" s="36">
        <v>1</v>
      </c>
      <c r="DN199" s="36">
        <v>1</v>
      </c>
      <c r="DO199" s="36">
        <v>1</v>
      </c>
      <c r="DP199" s="36">
        <v>1</v>
      </c>
      <c r="DQ199" s="36">
        <v>1</v>
      </c>
      <c r="DR199" s="36">
        <v>1</v>
      </c>
      <c r="DS199" s="36">
        <v>1</v>
      </c>
      <c r="DT199" s="36">
        <v>1</v>
      </c>
      <c r="DU199" s="36">
        <v>1</v>
      </c>
      <c r="DV199" s="36">
        <v>1</v>
      </c>
      <c r="DW199" s="36">
        <v>1</v>
      </c>
      <c r="DX199" s="36">
        <v>1</v>
      </c>
      <c r="DY199" s="36">
        <v>1</v>
      </c>
    </row>
    <row r="200" spans="1:129">
      <c r="A200" s="3"/>
      <c r="B200" s="6" t="s">
        <v>65</v>
      </c>
      <c r="C200" s="62">
        <f>C169*C160</f>
        <v>8</v>
      </c>
      <c r="D200" s="2">
        <f>IF(C200=1,0,D169*D160)</f>
        <v>1</v>
      </c>
      <c r="E200" s="18">
        <f>C200*E281</f>
        <v>16</v>
      </c>
      <c r="F200" s="32">
        <v>1</v>
      </c>
      <c r="G200" s="32">
        <v>1</v>
      </c>
      <c r="H200" s="18">
        <f>C200*H281</f>
        <v>16</v>
      </c>
      <c r="I200" s="32">
        <v>1</v>
      </c>
      <c r="J200" s="18">
        <f>C200*J281</f>
        <v>16</v>
      </c>
      <c r="K200" s="18">
        <f>C200*K281</f>
        <v>16</v>
      </c>
      <c r="L200" s="32">
        <v>1</v>
      </c>
      <c r="M200" s="32">
        <v>1</v>
      </c>
      <c r="N200" s="18">
        <f>C200*N281</f>
        <v>32</v>
      </c>
      <c r="O200" s="32">
        <v>1</v>
      </c>
      <c r="P200" s="18">
        <f>C200*P281</f>
        <v>32</v>
      </c>
      <c r="Q200" s="18">
        <f>C200*Q281</f>
        <v>32</v>
      </c>
      <c r="R200" s="32">
        <v>1</v>
      </c>
      <c r="S200" s="32">
        <v>1</v>
      </c>
      <c r="T200" s="32">
        <v>1</v>
      </c>
      <c r="U200" s="32">
        <v>1</v>
      </c>
      <c r="V200" s="32">
        <v>1</v>
      </c>
      <c r="W200" s="32">
        <v>1</v>
      </c>
      <c r="X200" s="32">
        <v>1</v>
      </c>
      <c r="Y200" s="32">
        <v>1</v>
      </c>
      <c r="Z200" s="32">
        <v>1</v>
      </c>
      <c r="AA200" s="32">
        <v>1</v>
      </c>
      <c r="AB200" s="18">
        <f>C200*AB281</f>
        <v>32</v>
      </c>
      <c r="AC200" s="18">
        <f>C200*AC281</f>
        <v>32</v>
      </c>
      <c r="AD200" s="32">
        <v>1</v>
      </c>
      <c r="AE200" s="32">
        <v>1</v>
      </c>
      <c r="AF200" s="18">
        <f>C200*AF281</f>
        <v>32</v>
      </c>
      <c r="AG200" s="32">
        <v>1</v>
      </c>
      <c r="AH200" s="32">
        <v>1</v>
      </c>
      <c r="AI200" s="32">
        <v>1</v>
      </c>
      <c r="AJ200" s="32">
        <v>1</v>
      </c>
      <c r="AK200" s="32">
        <v>1</v>
      </c>
      <c r="AL200" s="32">
        <v>1</v>
      </c>
      <c r="AM200" s="32">
        <v>1</v>
      </c>
      <c r="AN200" s="32">
        <v>1</v>
      </c>
      <c r="AO200" s="32">
        <v>1</v>
      </c>
      <c r="AP200" s="32">
        <v>1</v>
      </c>
      <c r="AQ200" s="18">
        <f>C200*AQ281</f>
        <v>64</v>
      </c>
      <c r="AR200" s="18">
        <f>C200*AR281</f>
        <v>64</v>
      </c>
      <c r="AS200" s="32">
        <v>1</v>
      </c>
      <c r="AT200" s="32">
        <v>1</v>
      </c>
      <c r="AU200" s="18">
        <f>C200*AU281</f>
        <v>64</v>
      </c>
      <c r="AV200" s="32">
        <v>1</v>
      </c>
      <c r="AW200" s="32">
        <v>1</v>
      </c>
      <c r="AX200" s="36">
        <v>1</v>
      </c>
      <c r="AY200" s="36">
        <v>1</v>
      </c>
      <c r="AZ200" s="36">
        <v>1</v>
      </c>
      <c r="BA200" s="36">
        <v>1</v>
      </c>
      <c r="BB200" s="36">
        <v>1</v>
      </c>
      <c r="BC200" s="36">
        <v>1</v>
      </c>
      <c r="BD200" s="36">
        <v>1</v>
      </c>
      <c r="BE200" s="36">
        <v>1</v>
      </c>
      <c r="BF200" s="36">
        <v>1</v>
      </c>
      <c r="BG200" s="36">
        <v>1</v>
      </c>
      <c r="BH200" s="36">
        <v>1</v>
      </c>
      <c r="BI200" s="36">
        <v>1</v>
      </c>
      <c r="BJ200" s="36">
        <v>1</v>
      </c>
      <c r="BK200" s="36">
        <v>1</v>
      </c>
      <c r="BL200" s="36">
        <v>1</v>
      </c>
      <c r="BM200" s="36">
        <v>1</v>
      </c>
      <c r="BN200" s="36">
        <v>1</v>
      </c>
      <c r="BO200" s="36">
        <v>1</v>
      </c>
      <c r="BP200" s="36">
        <v>1</v>
      </c>
      <c r="BQ200" s="36">
        <v>1</v>
      </c>
      <c r="BR200" s="36">
        <v>1</v>
      </c>
      <c r="BS200" s="36">
        <v>1</v>
      </c>
      <c r="BT200" s="36">
        <v>1</v>
      </c>
      <c r="BU200" s="36">
        <v>1</v>
      </c>
      <c r="BV200" s="36">
        <v>1</v>
      </c>
      <c r="BW200" s="36">
        <v>1</v>
      </c>
      <c r="BX200" s="36">
        <v>1</v>
      </c>
      <c r="BY200" s="36">
        <v>1</v>
      </c>
      <c r="BZ200" s="36">
        <v>1</v>
      </c>
      <c r="CA200" s="36">
        <v>1</v>
      </c>
      <c r="CB200" s="36">
        <v>1</v>
      </c>
      <c r="CC200" s="36">
        <v>1</v>
      </c>
      <c r="CD200" s="36">
        <v>1</v>
      </c>
      <c r="CE200" s="36">
        <v>1</v>
      </c>
      <c r="CF200" s="36">
        <v>1</v>
      </c>
      <c r="CG200" s="36">
        <v>1</v>
      </c>
      <c r="CH200" s="36">
        <v>1</v>
      </c>
      <c r="CI200" s="36">
        <v>1</v>
      </c>
      <c r="CJ200" s="36">
        <v>1</v>
      </c>
      <c r="CK200" s="36">
        <v>1</v>
      </c>
      <c r="CL200" s="36">
        <v>1</v>
      </c>
      <c r="CM200" s="36">
        <v>1</v>
      </c>
      <c r="CN200" s="36">
        <v>1</v>
      </c>
      <c r="CO200" s="36">
        <v>1</v>
      </c>
      <c r="CP200" s="36">
        <v>1</v>
      </c>
      <c r="CQ200" s="36">
        <v>1</v>
      </c>
      <c r="CR200" s="36">
        <v>1</v>
      </c>
      <c r="CS200" s="36">
        <v>1</v>
      </c>
      <c r="CT200" s="36">
        <v>1</v>
      </c>
      <c r="CU200" s="36">
        <v>1</v>
      </c>
      <c r="CV200" s="36">
        <v>1</v>
      </c>
      <c r="CW200" s="36">
        <v>1</v>
      </c>
      <c r="CX200" s="36">
        <v>1</v>
      </c>
      <c r="CY200" s="36">
        <v>1</v>
      </c>
      <c r="CZ200" s="36">
        <v>1</v>
      </c>
      <c r="DA200" s="36">
        <v>1</v>
      </c>
      <c r="DB200" s="36">
        <v>1</v>
      </c>
      <c r="DC200" s="36">
        <v>1</v>
      </c>
      <c r="DD200" s="36">
        <v>1</v>
      </c>
      <c r="DE200" s="36">
        <v>1</v>
      </c>
      <c r="DF200" s="36">
        <v>1</v>
      </c>
      <c r="DG200" s="36">
        <v>1</v>
      </c>
      <c r="DH200" s="36">
        <v>1</v>
      </c>
      <c r="DI200" s="36">
        <v>1</v>
      </c>
      <c r="DJ200" s="36">
        <v>1</v>
      </c>
      <c r="DK200" s="36">
        <v>1</v>
      </c>
      <c r="DL200" s="36">
        <v>1</v>
      </c>
      <c r="DM200" s="36">
        <v>1</v>
      </c>
      <c r="DN200" s="36">
        <v>1</v>
      </c>
      <c r="DO200" s="36">
        <v>1</v>
      </c>
      <c r="DP200" s="36">
        <v>1</v>
      </c>
      <c r="DQ200" s="36">
        <v>1</v>
      </c>
      <c r="DR200" s="36">
        <v>1</v>
      </c>
      <c r="DS200" s="36">
        <v>1</v>
      </c>
      <c r="DT200" s="36">
        <v>1</v>
      </c>
      <c r="DU200" s="36">
        <v>1</v>
      </c>
      <c r="DV200" s="36">
        <v>1</v>
      </c>
      <c r="DW200" s="36">
        <v>1</v>
      </c>
      <c r="DX200" s="36">
        <v>1</v>
      </c>
      <c r="DY200" s="36">
        <v>1</v>
      </c>
    </row>
    <row r="201" spans="1:129">
      <c r="A201" s="3"/>
      <c r="B201" s="6" t="s">
        <v>78</v>
      </c>
      <c r="C201" s="62">
        <f>C169*C161</f>
        <v>8</v>
      </c>
      <c r="D201" s="2">
        <f>IF(C201=1,0,D169*D161)</f>
        <v>1</v>
      </c>
      <c r="E201" s="18">
        <f>C201*E281</f>
        <v>16</v>
      </c>
      <c r="F201" s="32">
        <v>1</v>
      </c>
      <c r="G201" s="32">
        <v>1</v>
      </c>
      <c r="H201" s="18">
        <f>C201*H281</f>
        <v>16</v>
      </c>
      <c r="I201" s="18">
        <f>C201*I281</f>
        <v>16</v>
      </c>
      <c r="J201" s="32">
        <v>1</v>
      </c>
      <c r="K201" s="18">
        <f>C201*K281</f>
        <v>16</v>
      </c>
      <c r="L201" s="32">
        <v>1</v>
      </c>
      <c r="M201" s="32">
        <v>1</v>
      </c>
      <c r="N201" s="18">
        <f>C201*N281</f>
        <v>32</v>
      </c>
      <c r="O201" s="18">
        <f>C201*O281</f>
        <v>32</v>
      </c>
      <c r="P201" s="32">
        <v>1</v>
      </c>
      <c r="Q201" s="18">
        <f>C201*Q281</f>
        <v>32</v>
      </c>
      <c r="R201" s="32">
        <v>1</v>
      </c>
      <c r="S201" s="32">
        <v>1</v>
      </c>
      <c r="T201" s="32">
        <v>1</v>
      </c>
      <c r="U201" s="32">
        <v>1</v>
      </c>
      <c r="V201" s="32">
        <v>1</v>
      </c>
      <c r="W201" s="32">
        <v>1</v>
      </c>
      <c r="X201" s="32">
        <v>1</v>
      </c>
      <c r="Y201" s="32">
        <v>1</v>
      </c>
      <c r="Z201" s="32">
        <v>1</v>
      </c>
      <c r="AA201" s="18">
        <f>C201*AA281</f>
        <v>32</v>
      </c>
      <c r="AB201" s="32">
        <v>1</v>
      </c>
      <c r="AC201" s="18">
        <f>C201*AC281</f>
        <v>32</v>
      </c>
      <c r="AD201" s="32">
        <v>1</v>
      </c>
      <c r="AE201" s="18">
        <f>C201*AE281</f>
        <v>32</v>
      </c>
      <c r="AF201" s="32">
        <v>1</v>
      </c>
      <c r="AG201" s="32">
        <v>1</v>
      </c>
      <c r="AH201" s="32">
        <v>1</v>
      </c>
      <c r="AI201" s="32">
        <v>1</v>
      </c>
      <c r="AJ201" s="32">
        <v>1</v>
      </c>
      <c r="AK201" s="32">
        <v>1</v>
      </c>
      <c r="AL201" s="32">
        <v>1</v>
      </c>
      <c r="AM201" s="32">
        <v>1</v>
      </c>
      <c r="AN201" s="32">
        <v>1</v>
      </c>
      <c r="AO201" s="32">
        <v>1</v>
      </c>
      <c r="AP201" s="18">
        <f>C201*AP281</f>
        <v>64</v>
      </c>
      <c r="AQ201" s="32">
        <v>1</v>
      </c>
      <c r="AR201" s="18">
        <f>C201*AR281</f>
        <v>64</v>
      </c>
      <c r="AS201" s="32">
        <v>1</v>
      </c>
      <c r="AT201" s="18">
        <f>C201*AT281</f>
        <v>64</v>
      </c>
      <c r="AU201" s="32">
        <v>1</v>
      </c>
      <c r="AV201" s="32">
        <v>1</v>
      </c>
      <c r="AW201" s="32">
        <v>1</v>
      </c>
      <c r="AX201" s="32">
        <v>1</v>
      </c>
      <c r="AY201" s="36">
        <v>1</v>
      </c>
      <c r="AZ201" s="36">
        <v>1</v>
      </c>
      <c r="BA201" s="36">
        <v>1</v>
      </c>
      <c r="BB201" s="36">
        <v>1</v>
      </c>
      <c r="BC201" s="36">
        <v>1</v>
      </c>
      <c r="BD201" s="36">
        <v>1</v>
      </c>
      <c r="BE201" s="36">
        <v>1</v>
      </c>
      <c r="BF201" s="36">
        <v>1</v>
      </c>
      <c r="BG201" s="36">
        <v>1</v>
      </c>
      <c r="BH201" s="36">
        <v>1</v>
      </c>
      <c r="BI201" s="36">
        <v>1</v>
      </c>
      <c r="BJ201" s="36">
        <v>1</v>
      </c>
      <c r="BK201" s="36">
        <v>1</v>
      </c>
      <c r="BL201" s="36">
        <v>1</v>
      </c>
      <c r="BM201" s="36">
        <v>1</v>
      </c>
      <c r="BN201" s="36">
        <v>1</v>
      </c>
      <c r="BO201" s="36">
        <v>1</v>
      </c>
      <c r="BP201" s="36">
        <v>1</v>
      </c>
      <c r="BQ201" s="36">
        <v>1</v>
      </c>
      <c r="BR201" s="36">
        <v>1</v>
      </c>
      <c r="BS201" s="36">
        <v>1</v>
      </c>
      <c r="BT201" s="36">
        <v>1</v>
      </c>
      <c r="BU201" s="36">
        <v>1</v>
      </c>
      <c r="BV201" s="36">
        <v>1</v>
      </c>
      <c r="BW201" s="36">
        <v>1</v>
      </c>
      <c r="BX201" s="36">
        <v>1</v>
      </c>
      <c r="BY201" s="36">
        <v>1</v>
      </c>
      <c r="BZ201" s="36">
        <v>1</v>
      </c>
      <c r="CA201" s="36">
        <v>1</v>
      </c>
      <c r="CB201" s="36">
        <v>1</v>
      </c>
      <c r="CC201" s="36">
        <v>1</v>
      </c>
      <c r="CD201" s="36">
        <v>1</v>
      </c>
      <c r="CE201" s="36">
        <v>1</v>
      </c>
      <c r="CF201" s="36">
        <v>1</v>
      </c>
      <c r="CG201" s="36">
        <v>1</v>
      </c>
      <c r="CH201" s="36">
        <v>1</v>
      </c>
      <c r="CI201" s="36">
        <v>1</v>
      </c>
      <c r="CJ201" s="36">
        <v>1</v>
      </c>
      <c r="CK201" s="36">
        <v>1</v>
      </c>
      <c r="CL201" s="36">
        <v>1</v>
      </c>
      <c r="CM201" s="36">
        <v>1</v>
      </c>
      <c r="CN201" s="36">
        <v>1</v>
      </c>
      <c r="CO201" s="36">
        <v>1</v>
      </c>
      <c r="CP201" s="36">
        <v>1</v>
      </c>
      <c r="CQ201" s="36">
        <v>1</v>
      </c>
      <c r="CR201" s="36">
        <v>1</v>
      </c>
      <c r="CS201" s="36">
        <v>1</v>
      </c>
      <c r="CT201" s="36">
        <v>1</v>
      </c>
      <c r="CU201" s="36">
        <v>1</v>
      </c>
      <c r="CV201" s="36">
        <v>1</v>
      </c>
      <c r="CW201" s="36">
        <v>1</v>
      </c>
      <c r="CX201" s="36">
        <v>1</v>
      </c>
      <c r="CY201" s="36">
        <v>1</v>
      </c>
      <c r="CZ201" s="36">
        <v>1</v>
      </c>
      <c r="DA201" s="36">
        <v>1</v>
      </c>
      <c r="DB201" s="36">
        <v>1</v>
      </c>
      <c r="DC201" s="36">
        <v>1</v>
      </c>
      <c r="DD201" s="36">
        <v>1</v>
      </c>
      <c r="DE201" s="36">
        <v>1</v>
      </c>
      <c r="DF201" s="36">
        <v>1</v>
      </c>
      <c r="DG201" s="36">
        <v>1</v>
      </c>
      <c r="DH201" s="36">
        <v>1</v>
      </c>
      <c r="DI201" s="36">
        <v>1</v>
      </c>
      <c r="DJ201" s="36">
        <v>1</v>
      </c>
      <c r="DK201" s="36">
        <v>1</v>
      </c>
      <c r="DL201" s="36">
        <v>1</v>
      </c>
      <c r="DM201" s="36">
        <v>1</v>
      </c>
      <c r="DN201" s="36">
        <v>1</v>
      </c>
      <c r="DO201" s="36">
        <v>1</v>
      </c>
      <c r="DP201" s="36">
        <v>1</v>
      </c>
      <c r="DQ201" s="36">
        <v>1</v>
      </c>
      <c r="DR201" s="36">
        <v>1</v>
      </c>
      <c r="DS201" s="36">
        <v>1</v>
      </c>
      <c r="DT201" s="36">
        <v>1</v>
      </c>
      <c r="DU201" s="36">
        <v>1</v>
      </c>
      <c r="DV201" s="36">
        <v>1</v>
      </c>
      <c r="DW201" s="36">
        <v>1</v>
      </c>
      <c r="DX201" s="36">
        <v>1</v>
      </c>
      <c r="DY201" s="36">
        <v>1</v>
      </c>
    </row>
    <row r="202" spans="1:129">
      <c r="A202" s="3"/>
      <c r="B202" s="6" t="s">
        <v>107</v>
      </c>
      <c r="C202" s="62">
        <f>C169*C162</f>
        <v>8</v>
      </c>
      <c r="D202" s="2">
        <f>IF(C202=1,0,D169*D162)</f>
        <v>1</v>
      </c>
      <c r="E202" s="18">
        <f>C202*E281</f>
        <v>16</v>
      </c>
      <c r="F202" s="32">
        <v>1</v>
      </c>
      <c r="G202" s="32">
        <v>1</v>
      </c>
      <c r="H202" s="18">
        <f>C202*H281</f>
        <v>16</v>
      </c>
      <c r="I202" s="18">
        <f>C202*I281</f>
        <v>16</v>
      </c>
      <c r="J202" s="18">
        <f>C202*J281</f>
        <v>16</v>
      </c>
      <c r="K202" s="32">
        <v>1</v>
      </c>
      <c r="L202" s="32">
        <v>1</v>
      </c>
      <c r="M202" s="32">
        <v>1</v>
      </c>
      <c r="N202" s="18">
        <f>C202*N281</f>
        <v>32</v>
      </c>
      <c r="O202" s="18">
        <f>C202*O281</f>
        <v>32</v>
      </c>
      <c r="P202" s="18">
        <f>C202*P281</f>
        <v>32</v>
      </c>
      <c r="Q202" s="32">
        <v>1</v>
      </c>
      <c r="R202" s="32">
        <v>1</v>
      </c>
      <c r="S202" s="32">
        <v>1</v>
      </c>
      <c r="T202" s="32">
        <v>1</v>
      </c>
      <c r="U202" s="32">
        <v>1</v>
      </c>
      <c r="V202" s="32">
        <v>1</v>
      </c>
      <c r="W202" s="32">
        <v>1</v>
      </c>
      <c r="X202" s="32">
        <v>1</v>
      </c>
      <c r="Y202" s="32">
        <v>1</v>
      </c>
      <c r="Z202" s="32">
        <v>1</v>
      </c>
      <c r="AA202" s="18">
        <f>C202*AA281</f>
        <v>32</v>
      </c>
      <c r="AB202" s="18">
        <f>C202*AB281</f>
        <v>32</v>
      </c>
      <c r="AC202" s="32">
        <v>1</v>
      </c>
      <c r="AD202" s="18">
        <f>C202*AD281</f>
        <v>32</v>
      </c>
      <c r="AE202" s="32">
        <v>1</v>
      </c>
      <c r="AF202" s="32">
        <v>1</v>
      </c>
      <c r="AG202" s="32">
        <v>1</v>
      </c>
      <c r="AH202" s="32">
        <v>1</v>
      </c>
      <c r="AI202" s="32">
        <v>1</v>
      </c>
      <c r="AJ202" s="32">
        <v>1</v>
      </c>
      <c r="AK202" s="32">
        <v>1</v>
      </c>
      <c r="AL202" s="32">
        <v>1</v>
      </c>
      <c r="AM202" s="32">
        <v>1</v>
      </c>
      <c r="AN202" s="32">
        <v>1</v>
      </c>
      <c r="AO202" s="32">
        <v>1</v>
      </c>
      <c r="AP202" s="18">
        <f>C202*AP281</f>
        <v>64</v>
      </c>
      <c r="AQ202" s="18">
        <f>C202*AQ281</f>
        <v>64</v>
      </c>
      <c r="AR202" s="32">
        <v>1</v>
      </c>
      <c r="AS202" s="18">
        <f>C202*AS281</f>
        <v>64</v>
      </c>
      <c r="AT202" s="32">
        <v>1</v>
      </c>
      <c r="AU202" s="32">
        <v>1</v>
      </c>
      <c r="AV202" s="32">
        <v>1</v>
      </c>
      <c r="AW202" s="32">
        <v>1</v>
      </c>
      <c r="AX202" s="32">
        <v>1</v>
      </c>
      <c r="AY202" s="32">
        <v>1</v>
      </c>
      <c r="AZ202" s="36">
        <v>1</v>
      </c>
      <c r="BA202" s="36">
        <v>1</v>
      </c>
      <c r="BB202" s="36">
        <v>1</v>
      </c>
      <c r="BC202" s="36">
        <v>1</v>
      </c>
      <c r="BD202" s="36">
        <v>1</v>
      </c>
      <c r="BE202" s="36">
        <v>1</v>
      </c>
      <c r="BF202" s="36">
        <v>1</v>
      </c>
      <c r="BG202" s="36">
        <v>1</v>
      </c>
      <c r="BH202" s="36">
        <v>1</v>
      </c>
      <c r="BI202" s="36">
        <v>1</v>
      </c>
      <c r="BJ202" s="36">
        <v>1</v>
      </c>
      <c r="BK202" s="36">
        <v>1</v>
      </c>
      <c r="BL202" s="36">
        <v>1</v>
      </c>
      <c r="BM202" s="36">
        <v>1</v>
      </c>
      <c r="BN202" s="36">
        <v>1</v>
      </c>
      <c r="BO202" s="36">
        <v>1</v>
      </c>
      <c r="BP202" s="36">
        <v>1</v>
      </c>
      <c r="BQ202" s="36">
        <v>1</v>
      </c>
      <c r="BR202" s="36">
        <v>1</v>
      </c>
      <c r="BS202" s="36">
        <v>1</v>
      </c>
      <c r="BT202" s="36">
        <v>1</v>
      </c>
      <c r="BU202" s="36">
        <v>1</v>
      </c>
      <c r="BV202" s="36">
        <v>1</v>
      </c>
      <c r="BW202" s="36">
        <v>1</v>
      </c>
      <c r="BX202" s="36">
        <v>1</v>
      </c>
      <c r="BY202" s="36">
        <v>1</v>
      </c>
      <c r="BZ202" s="36">
        <v>1</v>
      </c>
      <c r="CA202" s="36">
        <v>1</v>
      </c>
      <c r="CB202" s="36">
        <v>1</v>
      </c>
      <c r="CC202" s="36">
        <v>1</v>
      </c>
      <c r="CD202" s="36">
        <v>1</v>
      </c>
      <c r="CE202" s="36">
        <v>1</v>
      </c>
      <c r="CF202" s="36">
        <v>1</v>
      </c>
      <c r="CG202" s="36">
        <v>1</v>
      </c>
      <c r="CH202" s="36">
        <v>1</v>
      </c>
      <c r="CI202" s="36">
        <v>1</v>
      </c>
      <c r="CJ202" s="36">
        <v>1</v>
      </c>
      <c r="CK202" s="36">
        <v>1</v>
      </c>
      <c r="CL202" s="36">
        <v>1</v>
      </c>
      <c r="CM202" s="36">
        <v>1</v>
      </c>
      <c r="CN202" s="36">
        <v>1</v>
      </c>
      <c r="CO202" s="36">
        <v>1</v>
      </c>
      <c r="CP202" s="36">
        <v>1</v>
      </c>
      <c r="CQ202" s="36">
        <v>1</v>
      </c>
      <c r="CR202" s="36">
        <v>1</v>
      </c>
      <c r="CS202" s="36">
        <v>1</v>
      </c>
      <c r="CT202" s="36">
        <v>1</v>
      </c>
      <c r="CU202" s="36">
        <v>1</v>
      </c>
      <c r="CV202" s="36">
        <v>1</v>
      </c>
      <c r="CW202" s="36">
        <v>1</v>
      </c>
      <c r="CX202" s="36">
        <v>1</v>
      </c>
      <c r="CY202" s="36">
        <v>1</v>
      </c>
      <c r="CZ202" s="36">
        <v>1</v>
      </c>
      <c r="DA202" s="36">
        <v>1</v>
      </c>
      <c r="DB202" s="36">
        <v>1</v>
      </c>
      <c r="DC202" s="36">
        <v>1</v>
      </c>
      <c r="DD202" s="36">
        <v>1</v>
      </c>
      <c r="DE202" s="36">
        <v>1</v>
      </c>
      <c r="DF202" s="36">
        <v>1</v>
      </c>
      <c r="DG202" s="36">
        <v>1</v>
      </c>
      <c r="DH202" s="36">
        <v>1</v>
      </c>
      <c r="DI202" s="36">
        <v>1</v>
      </c>
      <c r="DJ202" s="36">
        <v>1</v>
      </c>
      <c r="DK202" s="36">
        <v>1</v>
      </c>
      <c r="DL202" s="36">
        <v>1</v>
      </c>
      <c r="DM202" s="36">
        <v>1</v>
      </c>
      <c r="DN202" s="36">
        <v>1</v>
      </c>
      <c r="DO202" s="36">
        <v>1</v>
      </c>
      <c r="DP202" s="36">
        <v>1</v>
      </c>
      <c r="DQ202" s="36">
        <v>1</v>
      </c>
      <c r="DR202" s="36">
        <v>1</v>
      </c>
      <c r="DS202" s="36">
        <v>1</v>
      </c>
      <c r="DT202" s="36">
        <v>1</v>
      </c>
      <c r="DU202" s="36">
        <v>1</v>
      </c>
      <c r="DV202" s="36">
        <v>1</v>
      </c>
      <c r="DW202" s="36">
        <v>1</v>
      </c>
      <c r="DX202" s="36">
        <v>1</v>
      </c>
      <c r="DY202" s="36">
        <v>1</v>
      </c>
    </row>
    <row r="203" spans="1:129">
      <c r="A203" s="3"/>
      <c r="B203" s="6" t="s">
        <v>79</v>
      </c>
      <c r="C203" s="62">
        <f>C170*C160</f>
        <v>8</v>
      </c>
      <c r="D203" s="2">
        <f>IF(C203=1,0,D170*D160)</f>
        <v>1</v>
      </c>
      <c r="E203" s="18">
        <f>C203*E281</f>
        <v>16</v>
      </c>
      <c r="F203" s="32">
        <v>1</v>
      </c>
      <c r="G203" s="18">
        <f>C203*G281</f>
        <v>16</v>
      </c>
      <c r="H203" s="32">
        <v>1</v>
      </c>
      <c r="I203" s="32">
        <v>1</v>
      </c>
      <c r="J203" s="18">
        <f>C203*J281</f>
        <v>16</v>
      </c>
      <c r="K203" s="18">
        <f>C203*K281</f>
        <v>16</v>
      </c>
      <c r="L203" s="32">
        <v>1</v>
      </c>
      <c r="M203" s="18">
        <f>C203*M281</f>
        <v>32</v>
      </c>
      <c r="N203" s="32">
        <v>1</v>
      </c>
      <c r="O203" s="32">
        <v>1</v>
      </c>
      <c r="P203" s="18">
        <f>C203*P281</f>
        <v>32</v>
      </c>
      <c r="Q203" s="18">
        <f>C203*Q281</f>
        <v>32</v>
      </c>
      <c r="R203" s="32">
        <v>1</v>
      </c>
      <c r="S203" s="32">
        <v>1</v>
      </c>
      <c r="T203" s="32">
        <v>1</v>
      </c>
      <c r="U203" s="32">
        <v>1</v>
      </c>
      <c r="V203" s="32">
        <v>1</v>
      </c>
      <c r="W203" s="32">
        <v>1</v>
      </c>
      <c r="X203" s="32">
        <v>1</v>
      </c>
      <c r="Y203" s="18">
        <f>C203*Y281</f>
        <v>32</v>
      </c>
      <c r="Z203" s="18">
        <f>C203*Z281</f>
        <v>32</v>
      </c>
      <c r="AA203" s="32">
        <v>1</v>
      </c>
      <c r="AB203" s="32">
        <v>1</v>
      </c>
      <c r="AC203" s="32">
        <v>1</v>
      </c>
      <c r="AD203" s="32">
        <v>1</v>
      </c>
      <c r="AE203" s="32">
        <v>1</v>
      </c>
      <c r="AF203" s="18">
        <f>C203*AF281</f>
        <v>32</v>
      </c>
      <c r="AG203" s="32">
        <v>1</v>
      </c>
      <c r="AH203" s="32">
        <v>1</v>
      </c>
      <c r="AI203" s="32">
        <v>1</v>
      </c>
      <c r="AJ203" s="32">
        <v>1</v>
      </c>
      <c r="AK203" s="32">
        <v>1</v>
      </c>
      <c r="AL203" s="32">
        <v>1</v>
      </c>
      <c r="AM203" s="32">
        <v>1</v>
      </c>
      <c r="AN203" s="18">
        <f>C203*AN281</f>
        <v>64</v>
      </c>
      <c r="AO203" s="18">
        <f>C203*AO281</f>
        <v>64</v>
      </c>
      <c r="AP203" s="32">
        <v>1</v>
      </c>
      <c r="AQ203" s="32">
        <v>1</v>
      </c>
      <c r="AR203" s="32">
        <v>1</v>
      </c>
      <c r="AS203" s="32">
        <v>1</v>
      </c>
      <c r="AT203" s="32">
        <v>1</v>
      </c>
      <c r="AU203" s="18">
        <f>C203*AU281</f>
        <v>64</v>
      </c>
      <c r="AV203" s="32">
        <v>1</v>
      </c>
      <c r="AW203" s="32">
        <v>1</v>
      </c>
      <c r="AX203" s="32">
        <v>1</v>
      </c>
      <c r="AY203" s="32">
        <v>1</v>
      </c>
      <c r="AZ203" s="32">
        <v>1</v>
      </c>
      <c r="BA203" s="36">
        <v>1</v>
      </c>
      <c r="BB203" s="36">
        <v>1</v>
      </c>
      <c r="BC203" s="36">
        <v>1</v>
      </c>
      <c r="BD203" s="36">
        <v>1</v>
      </c>
      <c r="BE203" s="36">
        <v>1</v>
      </c>
      <c r="BF203" s="36">
        <v>1</v>
      </c>
      <c r="BG203" s="36">
        <v>1</v>
      </c>
      <c r="BH203" s="36">
        <v>1</v>
      </c>
      <c r="BI203" s="36">
        <v>1</v>
      </c>
      <c r="BJ203" s="36">
        <v>1</v>
      </c>
      <c r="BK203" s="36">
        <v>1</v>
      </c>
      <c r="BL203" s="36">
        <v>1</v>
      </c>
      <c r="BM203" s="36">
        <v>1</v>
      </c>
      <c r="BN203" s="36">
        <v>1</v>
      </c>
      <c r="BO203" s="36">
        <v>1</v>
      </c>
      <c r="BP203" s="36">
        <v>1</v>
      </c>
      <c r="BQ203" s="36">
        <v>1</v>
      </c>
      <c r="BR203" s="36">
        <v>1</v>
      </c>
      <c r="BS203" s="36">
        <v>1</v>
      </c>
      <c r="BT203" s="36">
        <v>1</v>
      </c>
      <c r="BU203" s="36">
        <v>1</v>
      </c>
      <c r="BV203" s="36">
        <v>1</v>
      </c>
      <c r="BW203" s="36">
        <v>1</v>
      </c>
      <c r="BX203" s="36">
        <v>1</v>
      </c>
      <c r="BY203" s="36">
        <v>1</v>
      </c>
      <c r="BZ203" s="36">
        <v>1</v>
      </c>
      <c r="CA203" s="36">
        <v>1</v>
      </c>
      <c r="CB203" s="36">
        <v>1</v>
      </c>
      <c r="CC203" s="36">
        <v>1</v>
      </c>
      <c r="CD203" s="36">
        <v>1</v>
      </c>
      <c r="CE203" s="36">
        <v>1</v>
      </c>
      <c r="CF203" s="36">
        <v>1</v>
      </c>
      <c r="CG203" s="36">
        <v>1</v>
      </c>
      <c r="CH203" s="36">
        <v>1</v>
      </c>
      <c r="CI203" s="36">
        <v>1</v>
      </c>
      <c r="CJ203" s="36">
        <v>1</v>
      </c>
      <c r="CK203" s="36">
        <v>1</v>
      </c>
      <c r="CL203" s="36">
        <v>1</v>
      </c>
      <c r="CM203" s="36">
        <v>1</v>
      </c>
      <c r="CN203" s="36">
        <v>1</v>
      </c>
      <c r="CO203" s="36">
        <v>1</v>
      </c>
      <c r="CP203" s="36">
        <v>1</v>
      </c>
      <c r="CQ203" s="36">
        <v>1</v>
      </c>
      <c r="CR203" s="36">
        <v>1</v>
      </c>
      <c r="CS203" s="36">
        <v>1</v>
      </c>
      <c r="CT203" s="36">
        <v>1</v>
      </c>
      <c r="CU203" s="36">
        <v>1</v>
      </c>
      <c r="CV203" s="36">
        <v>1</v>
      </c>
      <c r="CW203" s="36">
        <v>1</v>
      </c>
      <c r="CX203" s="36">
        <v>1</v>
      </c>
      <c r="CY203" s="36">
        <v>1</v>
      </c>
      <c r="CZ203" s="36">
        <v>1</v>
      </c>
      <c r="DA203" s="36">
        <v>1</v>
      </c>
      <c r="DB203" s="36">
        <v>1</v>
      </c>
      <c r="DC203" s="36">
        <v>1</v>
      </c>
      <c r="DD203" s="36">
        <v>1</v>
      </c>
      <c r="DE203" s="36">
        <v>1</v>
      </c>
      <c r="DF203" s="36">
        <v>1</v>
      </c>
      <c r="DG203" s="36">
        <v>1</v>
      </c>
      <c r="DH203" s="36">
        <v>1</v>
      </c>
      <c r="DI203" s="36">
        <v>1</v>
      </c>
      <c r="DJ203" s="36">
        <v>1</v>
      </c>
      <c r="DK203" s="36">
        <v>1</v>
      </c>
      <c r="DL203" s="36">
        <v>1</v>
      </c>
      <c r="DM203" s="36">
        <v>1</v>
      </c>
      <c r="DN203" s="36">
        <v>1</v>
      </c>
      <c r="DO203" s="36">
        <v>1</v>
      </c>
      <c r="DP203" s="36">
        <v>1</v>
      </c>
      <c r="DQ203" s="36">
        <v>1</v>
      </c>
      <c r="DR203" s="36">
        <v>1</v>
      </c>
      <c r="DS203" s="36">
        <v>1</v>
      </c>
      <c r="DT203" s="36">
        <v>1</v>
      </c>
      <c r="DU203" s="36">
        <v>1</v>
      </c>
      <c r="DV203" s="36">
        <v>1</v>
      </c>
      <c r="DW203" s="36">
        <v>1</v>
      </c>
      <c r="DX203" s="36">
        <v>1</v>
      </c>
      <c r="DY203" s="36">
        <v>1</v>
      </c>
    </row>
    <row r="204" spans="1:129">
      <c r="A204" s="3"/>
      <c r="B204" s="6" t="s">
        <v>80</v>
      </c>
      <c r="C204" s="62">
        <f>C170*C161</f>
        <v>8</v>
      </c>
      <c r="D204" s="2">
        <f>IF(C204=1,0,D170*D161)</f>
        <v>1</v>
      </c>
      <c r="E204" s="18">
        <f>C204*E281</f>
        <v>16</v>
      </c>
      <c r="F204" s="32">
        <v>1</v>
      </c>
      <c r="G204" s="18">
        <f>C204*G281</f>
        <v>16</v>
      </c>
      <c r="H204" s="32">
        <v>1</v>
      </c>
      <c r="I204" s="18">
        <f>C204*I281</f>
        <v>16</v>
      </c>
      <c r="J204" s="32">
        <v>1</v>
      </c>
      <c r="K204" s="18">
        <f>C204*K281</f>
        <v>16</v>
      </c>
      <c r="L204" s="32">
        <v>1</v>
      </c>
      <c r="M204" s="18">
        <f>C204*M281</f>
        <v>32</v>
      </c>
      <c r="N204" s="32">
        <v>1</v>
      </c>
      <c r="O204" s="18">
        <f>C204*O281</f>
        <v>32</v>
      </c>
      <c r="P204" s="32">
        <v>1</v>
      </c>
      <c r="Q204" s="18">
        <f>C204*Q281</f>
        <v>32</v>
      </c>
      <c r="R204" s="32">
        <v>1</v>
      </c>
      <c r="S204" s="32">
        <v>1</v>
      </c>
      <c r="T204" s="32">
        <v>1</v>
      </c>
      <c r="U204" s="32">
        <v>1</v>
      </c>
      <c r="V204" s="32">
        <v>1</v>
      </c>
      <c r="W204" s="32">
        <v>1</v>
      </c>
      <c r="X204" s="18">
        <f>C204*X281</f>
        <v>32</v>
      </c>
      <c r="Y204" s="32">
        <v>1</v>
      </c>
      <c r="Z204" s="18">
        <f>C204*Z281</f>
        <v>32</v>
      </c>
      <c r="AA204" s="32">
        <v>1</v>
      </c>
      <c r="AB204" s="32">
        <v>1</v>
      </c>
      <c r="AC204" s="32">
        <v>1</v>
      </c>
      <c r="AD204" s="32">
        <v>1</v>
      </c>
      <c r="AE204" s="18">
        <f>C204*AE281</f>
        <v>32</v>
      </c>
      <c r="AF204" s="32">
        <v>1</v>
      </c>
      <c r="AG204" s="32">
        <v>1</v>
      </c>
      <c r="AH204" s="32">
        <v>1</v>
      </c>
      <c r="AI204" s="32">
        <v>1</v>
      </c>
      <c r="AJ204" s="32">
        <v>1</v>
      </c>
      <c r="AK204" s="32">
        <v>1</v>
      </c>
      <c r="AL204" s="32">
        <v>1</v>
      </c>
      <c r="AM204" s="18">
        <f>C204*AM281</f>
        <v>64</v>
      </c>
      <c r="AN204" s="32">
        <v>1</v>
      </c>
      <c r="AO204" s="18">
        <f>C204*AO281</f>
        <v>64</v>
      </c>
      <c r="AP204" s="32">
        <v>1</v>
      </c>
      <c r="AQ204" s="32">
        <v>1</v>
      </c>
      <c r="AR204" s="32">
        <v>1</v>
      </c>
      <c r="AS204" s="32">
        <v>1</v>
      </c>
      <c r="AT204" s="18">
        <f>C204*AT281</f>
        <v>64</v>
      </c>
      <c r="AU204" s="32">
        <v>1</v>
      </c>
      <c r="AV204" s="32">
        <v>1</v>
      </c>
      <c r="AW204" s="32">
        <v>1</v>
      </c>
      <c r="AX204" s="32">
        <v>1</v>
      </c>
      <c r="AY204" s="32">
        <v>1</v>
      </c>
      <c r="AZ204" s="32">
        <v>1</v>
      </c>
      <c r="BA204" s="32">
        <v>1</v>
      </c>
      <c r="BB204" s="36">
        <v>1</v>
      </c>
      <c r="BC204" s="36">
        <v>1</v>
      </c>
      <c r="BD204" s="36">
        <v>1</v>
      </c>
      <c r="BE204" s="36">
        <v>1</v>
      </c>
      <c r="BF204" s="36">
        <v>1</v>
      </c>
      <c r="BG204" s="36">
        <v>1</v>
      </c>
      <c r="BH204" s="36">
        <v>1</v>
      </c>
      <c r="BI204" s="36">
        <v>1</v>
      </c>
      <c r="BJ204" s="36">
        <v>1</v>
      </c>
      <c r="BK204" s="36">
        <v>1</v>
      </c>
      <c r="BL204" s="36">
        <v>1</v>
      </c>
      <c r="BM204" s="36">
        <v>1</v>
      </c>
      <c r="BN204" s="36">
        <v>1</v>
      </c>
      <c r="BO204" s="36">
        <v>1</v>
      </c>
      <c r="BP204" s="36">
        <v>1</v>
      </c>
      <c r="BQ204" s="36">
        <v>1</v>
      </c>
      <c r="BR204" s="36">
        <v>1</v>
      </c>
      <c r="BS204" s="36">
        <v>1</v>
      </c>
      <c r="BT204" s="36">
        <v>1</v>
      </c>
      <c r="BU204" s="36">
        <v>1</v>
      </c>
      <c r="BV204" s="36">
        <v>1</v>
      </c>
      <c r="BW204" s="36">
        <v>1</v>
      </c>
      <c r="BX204" s="36">
        <v>1</v>
      </c>
      <c r="BY204" s="36">
        <v>1</v>
      </c>
      <c r="BZ204" s="36">
        <v>1</v>
      </c>
      <c r="CA204" s="36">
        <v>1</v>
      </c>
      <c r="CB204" s="36">
        <v>1</v>
      </c>
      <c r="CC204" s="36">
        <v>1</v>
      </c>
      <c r="CD204" s="36">
        <v>1</v>
      </c>
      <c r="CE204" s="36">
        <v>1</v>
      </c>
      <c r="CF204" s="36">
        <v>1</v>
      </c>
      <c r="CG204" s="36">
        <v>1</v>
      </c>
      <c r="CH204" s="36">
        <v>1</v>
      </c>
      <c r="CI204" s="36">
        <v>1</v>
      </c>
      <c r="CJ204" s="36">
        <v>1</v>
      </c>
      <c r="CK204" s="36">
        <v>1</v>
      </c>
      <c r="CL204" s="36">
        <v>1</v>
      </c>
      <c r="CM204" s="36">
        <v>1</v>
      </c>
      <c r="CN204" s="36">
        <v>1</v>
      </c>
      <c r="CO204" s="36">
        <v>1</v>
      </c>
      <c r="CP204" s="36">
        <v>1</v>
      </c>
      <c r="CQ204" s="36">
        <v>1</v>
      </c>
      <c r="CR204" s="36">
        <v>1</v>
      </c>
      <c r="CS204" s="36">
        <v>1</v>
      </c>
      <c r="CT204" s="36">
        <v>1</v>
      </c>
      <c r="CU204" s="36">
        <v>1</v>
      </c>
      <c r="CV204" s="36">
        <v>1</v>
      </c>
      <c r="CW204" s="36">
        <v>1</v>
      </c>
      <c r="CX204" s="36">
        <v>1</v>
      </c>
      <c r="CY204" s="36">
        <v>1</v>
      </c>
      <c r="CZ204" s="36">
        <v>1</v>
      </c>
      <c r="DA204" s="36">
        <v>1</v>
      </c>
      <c r="DB204" s="36">
        <v>1</v>
      </c>
      <c r="DC204" s="36">
        <v>1</v>
      </c>
      <c r="DD204" s="36">
        <v>1</v>
      </c>
      <c r="DE204" s="36">
        <v>1</v>
      </c>
      <c r="DF204" s="36">
        <v>1</v>
      </c>
      <c r="DG204" s="36">
        <v>1</v>
      </c>
      <c r="DH204" s="36">
        <v>1</v>
      </c>
      <c r="DI204" s="36">
        <v>1</v>
      </c>
      <c r="DJ204" s="36">
        <v>1</v>
      </c>
      <c r="DK204" s="36">
        <v>1</v>
      </c>
      <c r="DL204" s="36">
        <v>1</v>
      </c>
      <c r="DM204" s="36">
        <v>1</v>
      </c>
      <c r="DN204" s="36">
        <v>1</v>
      </c>
      <c r="DO204" s="36">
        <v>1</v>
      </c>
      <c r="DP204" s="36">
        <v>1</v>
      </c>
      <c r="DQ204" s="36">
        <v>1</v>
      </c>
      <c r="DR204" s="36">
        <v>1</v>
      </c>
      <c r="DS204" s="36">
        <v>1</v>
      </c>
      <c r="DT204" s="36">
        <v>1</v>
      </c>
      <c r="DU204" s="36">
        <v>1</v>
      </c>
      <c r="DV204" s="36">
        <v>1</v>
      </c>
      <c r="DW204" s="36">
        <v>1</v>
      </c>
      <c r="DX204" s="36">
        <v>1</v>
      </c>
      <c r="DY204" s="36">
        <v>1</v>
      </c>
    </row>
    <row r="205" spans="1:129">
      <c r="A205" s="3"/>
      <c r="B205" s="6" t="s">
        <v>108</v>
      </c>
      <c r="C205" s="62">
        <f>C170*C162</f>
        <v>8</v>
      </c>
      <c r="D205" s="2">
        <f>IF(C205=1,0,D170*D162)</f>
        <v>1</v>
      </c>
      <c r="E205" s="18">
        <f>C205*E281</f>
        <v>16</v>
      </c>
      <c r="F205" s="32">
        <v>1</v>
      </c>
      <c r="G205" s="18">
        <f>C205*G281</f>
        <v>16</v>
      </c>
      <c r="H205" s="32">
        <v>1</v>
      </c>
      <c r="I205" s="18">
        <f>C205*I281</f>
        <v>16</v>
      </c>
      <c r="J205" s="18">
        <f>C205*J281</f>
        <v>16</v>
      </c>
      <c r="K205" s="32">
        <v>1</v>
      </c>
      <c r="L205" s="32">
        <v>1</v>
      </c>
      <c r="M205" s="18">
        <f>C205*M281</f>
        <v>32</v>
      </c>
      <c r="N205" s="32">
        <v>1</v>
      </c>
      <c r="O205" s="18">
        <f>C205*O281</f>
        <v>32</v>
      </c>
      <c r="P205" s="18">
        <f>C205*P281</f>
        <v>32</v>
      </c>
      <c r="Q205" s="32">
        <v>1</v>
      </c>
      <c r="R205" s="32">
        <v>1</v>
      </c>
      <c r="S205" s="32">
        <v>1</v>
      </c>
      <c r="T205" s="32">
        <v>1</v>
      </c>
      <c r="U205" s="32">
        <v>1</v>
      </c>
      <c r="V205" s="32">
        <v>1</v>
      </c>
      <c r="W205" s="32">
        <v>1</v>
      </c>
      <c r="X205" s="18">
        <f>C205*X281</f>
        <v>32</v>
      </c>
      <c r="Y205" s="18">
        <f>C205*Y281</f>
        <v>32</v>
      </c>
      <c r="Z205" s="32">
        <v>1</v>
      </c>
      <c r="AA205" s="32">
        <v>1</v>
      </c>
      <c r="AB205" s="32">
        <v>1</v>
      </c>
      <c r="AC205" s="32">
        <v>1</v>
      </c>
      <c r="AD205" s="18">
        <f>C205*AD281</f>
        <v>32</v>
      </c>
      <c r="AE205" s="32">
        <v>1</v>
      </c>
      <c r="AF205" s="32">
        <v>1</v>
      </c>
      <c r="AG205" s="32">
        <v>1</v>
      </c>
      <c r="AH205" s="32">
        <v>1</v>
      </c>
      <c r="AI205" s="32">
        <v>1</v>
      </c>
      <c r="AJ205" s="32">
        <v>1</v>
      </c>
      <c r="AK205" s="32">
        <v>1</v>
      </c>
      <c r="AL205" s="32">
        <v>1</v>
      </c>
      <c r="AM205" s="18">
        <f>C205*AM281</f>
        <v>64</v>
      </c>
      <c r="AN205" s="18">
        <f>C205*AN281</f>
        <v>64</v>
      </c>
      <c r="AO205" s="32">
        <v>1</v>
      </c>
      <c r="AP205" s="32">
        <v>1</v>
      </c>
      <c r="AQ205" s="32">
        <v>1</v>
      </c>
      <c r="AR205" s="32">
        <v>1</v>
      </c>
      <c r="AS205" s="18">
        <f>C205*AS281</f>
        <v>64</v>
      </c>
      <c r="AT205" s="32">
        <v>1</v>
      </c>
      <c r="AU205" s="32">
        <v>1</v>
      </c>
      <c r="AV205" s="32">
        <v>1</v>
      </c>
      <c r="AW205" s="32">
        <v>1</v>
      </c>
      <c r="AX205" s="32">
        <v>1</v>
      </c>
      <c r="AY205" s="32">
        <v>1</v>
      </c>
      <c r="AZ205" s="32">
        <v>1</v>
      </c>
      <c r="BA205" s="32">
        <v>1</v>
      </c>
      <c r="BB205" s="32">
        <v>1</v>
      </c>
      <c r="BC205" s="36">
        <v>1</v>
      </c>
      <c r="BD205" s="36">
        <v>1</v>
      </c>
      <c r="BE205" s="36">
        <v>1</v>
      </c>
      <c r="BF205" s="36">
        <v>1</v>
      </c>
      <c r="BG205" s="36">
        <v>1</v>
      </c>
      <c r="BH205" s="36">
        <v>1</v>
      </c>
      <c r="BI205" s="36">
        <v>1</v>
      </c>
      <c r="BJ205" s="36">
        <v>1</v>
      </c>
      <c r="BK205" s="36">
        <v>1</v>
      </c>
      <c r="BL205" s="36">
        <v>1</v>
      </c>
      <c r="BM205" s="36">
        <v>1</v>
      </c>
      <c r="BN205" s="36">
        <v>1</v>
      </c>
      <c r="BO205" s="36">
        <v>1</v>
      </c>
      <c r="BP205" s="36">
        <v>1</v>
      </c>
      <c r="BQ205" s="36">
        <v>1</v>
      </c>
      <c r="BR205" s="36">
        <v>1</v>
      </c>
      <c r="BS205" s="36">
        <v>1</v>
      </c>
      <c r="BT205" s="36">
        <v>1</v>
      </c>
      <c r="BU205" s="36">
        <v>1</v>
      </c>
      <c r="BV205" s="36">
        <v>1</v>
      </c>
      <c r="BW205" s="36">
        <v>1</v>
      </c>
      <c r="BX205" s="36">
        <v>1</v>
      </c>
      <c r="BY205" s="36">
        <v>1</v>
      </c>
      <c r="BZ205" s="36">
        <v>1</v>
      </c>
      <c r="CA205" s="36">
        <v>1</v>
      </c>
      <c r="CB205" s="36">
        <v>1</v>
      </c>
      <c r="CC205" s="36">
        <v>1</v>
      </c>
      <c r="CD205" s="36">
        <v>1</v>
      </c>
      <c r="CE205" s="36">
        <v>1</v>
      </c>
      <c r="CF205" s="36">
        <v>1</v>
      </c>
      <c r="CG205" s="36">
        <v>1</v>
      </c>
      <c r="CH205" s="36">
        <v>1</v>
      </c>
      <c r="CI205" s="36">
        <v>1</v>
      </c>
      <c r="CJ205" s="36">
        <v>1</v>
      </c>
      <c r="CK205" s="36">
        <v>1</v>
      </c>
      <c r="CL205" s="36">
        <v>1</v>
      </c>
      <c r="CM205" s="36">
        <v>1</v>
      </c>
      <c r="CN205" s="36">
        <v>1</v>
      </c>
      <c r="CO205" s="36">
        <v>1</v>
      </c>
      <c r="CP205" s="36">
        <v>1</v>
      </c>
      <c r="CQ205" s="36">
        <v>1</v>
      </c>
      <c r="CR205" s="36">
        <v>1</v>
      </c>
      <c r="CS205" s="36">
        <v>1</v>
      </c>
      <c r="CT205" s="36">
        <v>1</v>
      </c>
      <c r="CU205" s="36">
        <v>1</v>
      </c>
      <c r="CV205" s="36">
        <v>1</v>
      </c>
      <c r="CW205" s="36">
        <v>1</v>
      </c>
      <c r="CX205" s="36">
        <v>1</v>
      </c>
      <c r="CY205" s="36">
        <v>1</v>
      </c>
      <c r="CZ205" s="36">
        <v>1</v>
      </c>
      <c r="DA205" s="36">
        <v>1</v>
      </c>
      <c r="DB205" s="36">
        <v>1</v>
      </c>
      <c r="DC205" s="36">
        <v>1</v>
      </c>
      <c r="DD205" s="36">
        <v>1</v>
      </c>
      <c r="DE205" s="36">
        <v>1</v>
      </c>
      <c r="DF205" s="36">
        <v>1</v>
      </c>
      <c r="DG205" s="36">
        <v>1</v>
      </c>
      <c r="DH205" s="36">
        <v>1</v>
      </c>
      <c r="DI205" s="36">
        <v>1</v>
      </c>
      <c r="DJ205" s="36">
        <v>1</v>
      </c>
      <c r="DK205" s="36">
        <v>1</v>
      </c>
      <c r="DL205" s="36">
        <v>1</v>
      </c>
      <c r="DM205" s="36">
        <v>1</v>
      </c>
      <c r="DN205" s="36">
        <v>1</v>
      </c>
      <c r="DO205" s="36">
        <v>1</v>
      </c>
      <c r="DP205" s="36">
        <v>1</v>
      </c>
      <c r="DQ205" s="36">
        <v>1</v>
      </c>
      <c r="DR205" s="36">
        <v>1</v>
      </c>
      <c r="DS205" s="36">
        <v>1</v>
      </c>
      <c r="DT205" s="36">
        <v>1</v>
      </c>
      <c r="DU205" s="36">
        <v>1</v>
      </c>
      <c r="DV205" s="36">
        <v>1</v>
      </c>
      <c r="DW205" s="36">
        <v>1</v>
      </c>
      <c r="DX205" s="36">
        <v>1</v>
      </c>
      <c r="DY205" s="36">
        <v>1</v>
      </c>
    </row>
    <row r="206" spans="1:129">
      <c r="A206" s="3"/>
      <c r="B206" s="6" t="s">
        <v>81</v>
      </c>
      <c r="C206" s="62">
        <f>C171*C161</f>
        <v>8</v>
      </c>
      <c r="D206" s="2">
        <f>IF(C206=1,0,D171*D161)</f>
        <v>1</v>
      </c>
      <c r="E206" s="18">
        <f>C206*E281</f>
        <v>16</v>
      </c>
      <c r="F206" s="32">
        <v>1</v>
      </c>
      <c r="G206" s="18">
        <f>C206*G281</f>
        <v>16</v>
      </c>
      <c r="H206" s="18">
        <f>C206*H281</f>
        <v>16</v>
      </c>
      <c r="I206" s="32">
        <v>1</v>
      </c>
      <c r="J206" s="32">
        <v>1</v>
      </c>
      <c r="K206" s="18">
        <f>C206*K281</f>
        <v>16</v>
      </c>
      <c r="L206" s="32">
        <v>1</v>
      </c>
      <c r="M206" s="18">
        <f>C206*M281</f>
        <v>32</v>
      </c>
      <c r="N206" s="18">
        <f>C206*N281</f>
        <v>32</v>
      </c>
      <c r="O206" s="32">
        <v>1</v>
      </c>
      <c r="P206" s="32">
        <v>1</v>
      </c>
      <c r="Q206" s="18">
        <f>C206*Q281</f>
        <v>32</v>
      </c>
      <c r="R206" s="32">
        <v>1</v>
      </c>
      <c r="S206" s="32">
        <v>1</v>
      </c>
      <c r="T206" s="32">
        <v>1</v>
      </c>
      <c r="U206" s="32">
        <v>1</v>
      </c>
      <c r="V206" s="32">
        <v>1</v>
      </c>
      <c r="W206" s="18">
        <f>C206*W281</f>
        <v>32</v>
      </c>
      <c r="X206" s="32">
        <v>1</v>
      </c>
      <c r="Y206" s="32">
        <v>1</v>
      </c>
      <c r="Z206" s="18">
        <f>C206*Z281</f>
        <v>32</v>
      </c>
      <c r="AA206" s="32">
        <v>1</v>
      </c>
      <c r="AB206" s="32">
        <v>1</v>
      </c>
      <c r="AC206" s="18">
        <f>C206*AC281</f>
        <v>32</v>
      </c>
      <c r="AD206" s="32">
        <v>1</v>
      </c>
      <c r="AE206" s="32">
        <v>1</v>
      </c>
      <c r="AF206" s="32">
        <v>1</v>
      </c>
      <c r="AG206" s="32">
        <v>1</v>
      </c>
      <c r="AH206" s="32">
        <v>1</v>
      </c>
      <c r="AI206" s="32">
        <v>1</v>
      </c>
      <c r="AJ206" s="32">
        <v>1</v>
      </c>
      <c r="AK206" s="32">
        <v>1</v>
      </c>
      <c r="AL206" s="18">
        <f>C206*AL281</f>
        <v>64</v>
      </c>
      <c r="AM206" s="32">
        <v>1</v>
      </c>
      <c r="AN206" s="32">
        <v>1</v>
      </c>
      <c r="AO206" s="18">
        <f>C206*AO281</f>
        <v>64</v>
      </c>
      <c r="AP206" s="32">
        <v>1</v>
      </c>
      <c r="AQ206" s="32">
        <v>1</v>
      </c>
      <c r="AR206" s="18">
        <f>C206*AR281</f>
        <v>64</v>
      </c>
      <c r="AS206" s="32">
        <v>1</v>
      </c>
      <c r="AT206" s="32">
        <v>1</v>
      </c>
      <c r="AU206" s="32">
        <v>1</v>
      </c>
      <c r="AV206" s="32">
        <v>1</v>
      </c>
      <c r="AW206" s="32">
        <v>1</v>
      </c>
      <c r="AX206" s="32">
        <v>1</v>
      </c>
      <c r="AY206" s="32">
        <v>1</v>
      </c>
      <c r="AZ206" s="32">
        <v>1</v>
      </c>
      <c r="BA206" s="32">
        <v>1</v>
      </c>
      <c r="BB206" s="32">
        <v>1</v>
      </c>
      <c r="BC206" s="32">
        <v>1</v>
      </c>
      <c r="BD206" s="36">
        <v>1</v>
      </c>
      <c r="BE206" s="36">
        <v>1</v>
      </c>
      <c r="BF206" s="36">
        <v>1</v>
      </c>
      <c r="BG206" s="36">
        <v>1</v>
      </c>
      <c r="BH206" s="36">
        <v>1</v>
      </c>
      <c r="BI206" s="36">
        <v>1</v>
      </c>
      <c r="BJ206" s="36">
        <v>1</v>
      </c>
      <c r="BK206" s="36">
        <v>1</v>
      </c>
      <c r="BL206" s="36">
        <v>1</v>
      </c>
      <c r="BM206" s="36">
        <v>1</v>
      </c>
      <c r="BN206" s="36">
        <v>1</v>
      </c>
      <c r="BO206" s="36">
        <v>1</v>
      </c>
      <c r="BP206" s="36">
        <v>1</v>
      </c>
      <c r="BQ206" s="36">
        <v>1</v>
      </c>
      <c r="BR206" s="36">
        <v>1</v>
      </c>
      <c r="BS206" s="36">
        <v>1</v>
      </c>
      <c r="BT206" s="36">
        <v>1</v>
      </c>
      <c r="BU206" s="36">
        <v>1</v>
      </c>
      <c r="BV206" s="36">
        <v>1</v>
      </c>
      <c r="BW206" s="36">
        <v>1</v>
      </c>
      <c r="BX206" s="36">
        <v>1</v>
      </c>
      <c r="BY206" s="36">
        <v>1</v>
      </c>
      <c r="BZ206" s="36">
        <v>1</v>
      </c>
      <c r="CA206" s="36">
        <v>1</v>
      </c>
      <c r="CB206" s="36">
        <v>1</v>
      </c>
      <c r="CC206" s="36">
        <v>1</v>
      </c>
      <c r="CD206" s="36">
        <v>1</v>
      </c>
      <c r="CE206" s="36">
        <v>1</v>
      </c>
      <c r="CF206" s="36">
        <v>1</v>
      </c>
      <c r="CG206" s="36">
        <v>1</v>
      </c>
      <c r="CH206" s="36">
        <v>1</v>
      </c>
      <c r="CI206" s="36">
        <v>1</v>
      </c>
      <c r="CJ206" s="36">
        <v>1</v>
      </c>
      <c r="CK206" s="36">
        <v>1</v>
      </c>
      <c r="CL206" s="36">
        <v>1</v>
      </c>
      <c r="CM206" s="36">
        <v>1</v>
      </c>
      <c r="CN206" s="36">
        <v>1</v>
      </c>
      <c r="CO206" s="36">
        <v>1</v>
      </c>
      <c r="CP206" s="36">
        <v>1</v>
      </c>
      <c r="CQ206" s="36">
        <v>1</v>
      </c>
      <c r="CR206" s="36">
        <v>1</v>
      </c>
      <c r="CS206" s="36">
        <v>1</v>
      </c>
      <c r="CT206" s="36">
        <v>1</v>
      </c>
      <c r="CU206" s="36">
        <v>1</v>
      </c>
      <c r="CV206" s="36">
        <v>1</v>
      </c>
      <c r="CW206" s="36">
        <v>1</v>
      </c>
      <c r="CX206" s="36">
        <v>1</v>
      </c>
      <c r="CY206" s="36">
        <v>1</v>
      </c>
      <c r="CZ206" s="36">
        <v>1</v>
      </c>
      <c r="DA206" s="36">
        <v>1</v>
      </c>
      <c r="DB206" s="36">
        <v>1</v>
      </c>
      <c r="DC206" s="36">
        <v>1</v>
      </c>
      <c r="DD206" s="36">
        <v>1</v>
      </c>
      <c r="DE206" s="36">
        <v>1</v>
      </c>
      <c r="DF206" s="36">
        <v>1</v>
      </c>
      <c r="DG206" s="36">
        <v>1</v>
      </c>
      <c r="DH206" s="36">
        <v>1</v>
      </c>
      <c r="DI206" s="36">
        <v>1</v>
      </c>
      <c r="DJ206" s="36">
        <v>1</v>
      </c>
      <c r="DK206" s="36">
        <v>1</v>
      </c>
      <c r="DL206" s="36">
        <v>1</v>
      </c>
      <c r="DM206" s="36">
        <v>1</v>
      </c>
      <c r="DN206" s="36">
        <v>1</v>
      </c>
      <c r="DO206" s="36">
        <v>1</v>
      </c>
      <c r="DP206" s="36">
        <v>1</v>
      </c>
      <c r="DQ206" s="36">
        <v>1</v>
      </c>
      <c r="DR206" s="36">
        <v>1</v>
      </c>
      <c r="DS206" s="36">
        <v>1</v>
      </c>
      <c r="DT206" s="36">
        <v>1</v>
      </c>
      <c r="DU206" s="36">
        <v>1</v>
      </c>
      <c r="DV206" s="36">
        <v>1</v>
      </c>
      <c r="DW206" s="36">
        <v>1</v>
      </c>
      <c r="DX206" s="36">
        <v>1</v>
      </c>
      <c r="DY206" s="36">
        <v>1</v>
      </c>
    </row>
    <row r="207" spans="1:129">
      <c r="A207" s="3"/>
      <c r="B207" s="6" t="s">
        <v>109</v>
      </c>
      <c r="C207" s="62">
        <f>C171*C162</f>
        <v>8</v>
      </c>
      <c r="D207" s="2">
        <f>IF(C207=1,0,D171*D162)</f>
        <v>1</v>
      </c>
      <c r="E207" s="18">
        <f>C207*E281</f>
        <v>16</v>
      </c>
      <c r="F207" s="32">
        <v>1</v>
      </c>
      <c r="G207" s="18">
        <f>C207*G281</f>
        <v>16</v>
      </c>
      <c r="H207" s="18">
        <f>C207*H281</f>
        <v>16</v>
      </c>
      <c r="I207" s="32">
        <v>1</v>
      </c>
      <c r="J207" s="18">
        <f>C207*J281</f>
        <v>16</v>
      </c>
      <c r="K207" s="32">
        <v>1</v>
      </c>
      <c r="L207" s="32">
        <v>1</v>
      </c>
      <c r="M207" s="18">
        <f>C207*M281</f>
        <v>32</v>
      </c>
      <c r="N207" s="18">
        <f>C207*N281</f>
        <v>32</v>
      </c>
      <c r="O207" s="32">
        <v>1</v>
      </c>
      <c r="P207" s="18">
        <f>C207*P281</f>
        <v>32</v>
      </c>
      <c r="Q207" s="32">
        <v>1</v>
      </c>
      <c r="R207" s="32">
        <v>1</v>
      </c>
      <c r="S207" s="32">
        <v>1</v>
      </c>
      <c r="T207" s="32">
        <v>1</v>
      </c>
      <c r="U207" s="32">
        <v>1</v>
      </c>
      <c r="V207" s="32">
        <v>1</v>
      </c>
      <c r="W207" s="18">
        <f>C207*W281</f>
        <v>32</v>
      </c>
      <c r="X207" s="32">
        <v>1</v>
      </c>
      <c r="Y207" s="18">
        <f>C207*Y281</f>
        <v>32</v>
      </c>
      <c r="Z207" s="32">
        <v>1</v>
      </c>
      <c r="AA207" s="32">
        <v>1</v>
      </c>
      <c r="AB207" s="18">
        <f>C207*AB281</f>
        <v>32</v>
      </c>
      <c r="AC207" s="32">
        <v>1</v>
      </c>
      <c r="AD207" s="32">
        <v>1</v>
      </c>
      <c r="AE207" s="32">
        <v>1</v>
      </c>
      <c r="AF207" s="32">
        <v>1</v>
      </c>
      <c r="AG207" s="32">
        <v>1</v>
      </c>
      <c r="AH207" s="32">
        <v>1</v>
      </c>
      <c r="AI207" s="32">
        <v>1</v>
      </c>
      <c r="AJ207" s="32">
        <v>1</v>
      </c>
      <c r="AK207" s="32">
        <v>1</v>
      </c>
      <c r="AL207" s="18">
        <f>C207*AL281</f>
        <v>64</v>
      </c>
      <c r="AM207" s="32">
        <v>1</v>
      </c>
      <c r="AN207" s="18">
        <f>C207*AN281</f>
        <v>64</v>
      </c>
      <c r="AO207" s="32">
        <v>1</v>
      </c>
      <c r="AP207" s="32">
        <v>1</v>
      </c>
      <c r="AQ207" s="18">
        <f>C207*AQ281</f>
        <v>64</v>
      </c>
      <c r="AR207" s="32">
        <v>1</v>
      </c>
      <c r="AS207" s="32">
        <v>1</v>
      </c>
      <c r="AT207" s="32">
        <v>1</v>
      </c>
      <c r="AU207" s="32">
        <v>1</v>
      </c>
      <c r="AV207" s="32">
        <v>1</v>
      </c>
      <c r="AW207" s="32">
        <v>1</v>
      </c>
      <c r="AX207" s="32">
        <v>1</v>
      </c>
      <c r="AY207" s="32">
        <v>1</v>
      </c>
      <c r="AZ207" s="32">
        <v>1</v>
      </c>
      <c r="BA207" s="32">
        <v>1</v>
      </c>
      <c r="BB207" s="32">
        <v>1</v>
      </c>
      <c r="BC207" s="32">
        <v>1</v>
      </c>
      <c r="BD207" s="32">
        <v>1</v>
      </c>
      <c r="BE207" s="36">
        <v>1</v>
      </c>
      <c r="BF207" s="36">
        <v>1</v>
      </c>
      <c r="BG207" s="36">
        <v>1</v>
      </c>
      <c r="BH207" s="36">
        <v>1</v>
      </c>
      <c r="BI207" s="36">
        <v>1</v>
      </c>
      <c r="BJ207" s="36">
        <v>1</v>
      </c>
      <c r="BK207" s="36">
        <v>1</v>
      </c>
      <c r="BL207" s="36">
        <v>1</v>
      </c>
      <c r="BM207" s="36">
        <v>1</v>
      </c>
      <c r="BN207" s="36">
        <v>1</v>
      </c>
      <c r="BO207" s="36">
        <v>1</v>
      </c>
      <c r="BP207" s="36">
        <v>1</v>
      </c>
      <c r="BQ207" s="36">
        <v>1</v>
      </c>
      <c r="BR207" s="36">
        <v>1</v>
      </c>
      <c r="BS207" s="36">
        <v>1</v>
      </c>
      <c r="BT207" s="36">
        <v>1</v>
      </c>
      <c r="BU207" s="36">
        <v>1</v>
      </c>
      <c r="BV207" s="36">
        <v>1</v>
      </c>
      <c r="BW207" s="36">
        <v>1</v>
      </c>
      <c r="BX207" s="36">
        <v>1</v>
      </c>
      <c r="BY207" s="36">
        <v>1</v>
      </c>
      <c r="BZ207" s="36">
        <v>1</v>
      </c>
      <c r="CA207" s="36">
        <v>1</v>
      </c>
      <c r="CB207" s="36">
        <v>1</v>
      </c>
      <c r="CC207" s="36">
        <v>1</v>
      </c>
      <c r="CD207" s="36">
        <v>1</v>
      </c>
      <c r="CE207" s="36">
        <v>1</v>
      </c>
      <c r="CF207" s="36">
        <v>1</v>
      </c>
      <c r="CG207" s="36">
        <v>1</v>
      </c>
      <c r="CH207" s="36">
        <v>1</v>
      </c>
      <c r="CI207" s="36">
        <v>1</v>
      </c>
      <c r="CJ207" s="36">
        <v>1</v>
      </c>
      <c r="CK207" s="36">
        <v>1</v>
      </c>
      <c r="CL207" s="36">
        <v>1</v>
      </c>
      <c r="CM207" s="36">
        <v>1</v>
      </c>
      <c r="CN207" s="36">
        <v>1</v>
      </c>
      <c r="CO207" s="36">
        <v>1</v>
      </c>
      <c r="CP207" s="36">
        <v>1</v>
      </c>
      <c r="CQ207" s="36">
        <v>1</v>
      </c>
      <c r="CR207" s="36">
        <v>1</v>
      </c>
      <c r="CS207" s="36">
        <v>1</v>
      </c>
      <c r="CT207" s="36">
        <v>1</v>
      </c>
      <c r="CU207" s="36">
        <v>1</v>
      </c>
      <c r="CV207" s="36">
        <v>1</v>
      </c>
      <c r="CW207" s="36">
        <v>1</v>
      </c>
      <c r="CX207" s="36">
        <v>1</v>
      </c>
      <c r="CY207" s="36">
        <v>1</v>
      </c>
      <c r="CZ207" s="36">
        <v>1</v>
      </c>
      <c r="DA207" s="36">
        <v>1</v>
      </c>
      <c r="DB207" s="36">
        <v>1</v>
      </c>
      <c r="DC207" s="36">
        <v>1</v>
      </c>
      <c r="DD207" s="36">
        <v>1</v>
      </c>
      <c r="DE207" s="36">
        <v>1</v>
      </c>
      <c r="DF207" s="36">
        <v>1</v>
      </c>
      <c r="DG207" s="36">
        <v>1</v>
      </c>
      <c r="DH207" s="36">
        <v>1</v>
      </c>
      <c r="DI207" s="36">
        <v>1</v>
      </c>
      <c r="DJ207" s="36">
        <v>1</v>
      </c>
      <c r="DK207" s="36">
        <v>1</v>
      </c>
      <c r="DL207" s="36">
        <v>1</v>
      </c>
      <c r="DM207" s="36">
        <v>1</v>
      </c>
      <c r="DN207" s="36">
        <v>1</v>
      </c>
      <c r="DO207" s="36">
        <v>1</v>
      </c>
      <c r="DP207" s="36">
        <v>1</v>
      </c>
      <c r="DQ207" s="36">
        <v>1</v>
      </c>
      <c r="DR207" s="36">
        <v>1</v>
      </c>
      <c r="DS207" s="36">
        <v>1</v>
      </c>
      <c r="DT207" s="36">
        <v>1</v>
      </c>
      <c r="DU207" s="36">
        <v>1</v>
      </c>
      <c r="DV207" s="36">
        <v>1</v>
      </c>
      <c r="DW207" s="36">
        <v>1</v>
      </c>
      <c r="DX207" s="36">
        <v>1</v>
      </c>
      <c r="DY207" s="36">
        <v>1</v>
      </c>
    </row>
    <row r="208" spans="1:129">
      <c r="A208" s="3"/>
      <c r="B208" s="6" t="s">
        <v>128</v>
      </c>
      <c r="C208" s="62">
        <f>C172*C162</f>
        <v>8</v>
      </c>
      <c r="D208" s="2">
        <f>IF(C208=1,0,D172*D162)</f>
        <v>1</v>
      </c>
      <c r="E208" s="18">
        <f>C208*E281</f>
        <v>16</v>
      </c>
      <c r="F208" s="32">
        <v>1</v>
      </c>
      <c r="G208" s="18">
        <f>C208*G281</f>
        <v>16</v>
      </c>
      <c r="H208" s="18">
        <f>C208*H281</f>
        <v>16</v>
      </c>
      <c r="I208" s="18">
        <f>C208*I281</f>
        <v>16</v>
      </c>
      <c r="J208" s="32">
        <v>1</v>
      </c>
      <c r="K208" s="32">
        <v>1</v>
      </c>
      <c r="L208" s="32">
        <v>1</v>
      </c>
      <c r="M208" s="18">
        <f>C208*M281</f>
        <v>32</v>
      </c>
      <c r="N208" s="18">
        <f>C208*N281</f>
        <v>32</v>
      </c>
      <c r="O208" s="18">
        <f>C208*O281</f>
        <v>32</v>
      </c>
      <c r="P208" s="32">
        <v>1</v>
      </c>
      <c r="Q208" s="32">
        <v>1</v>
      </c>
      <c r="R208" s="32">
        <v>1</v>
      </c>
      <c r="S208" s="32">
        <v>1</v>
      </c>
      <c r="T208" s="32">
        <v>1</v>
      </c>
      <c r="U208" s="32">
        <v>1</v>
      </c>
      <c r="V208" s="32">
        <v>1</v>
      </c>
      <c r="W208" s="18">
        <f>C208*W281</f>
        <v>32</v>
      </c>
      <c r="X208" s="18">
        <f>C208*X281</f>
        <v>32</v>
      </c>
      <c r="Y208" s="32">
        <v>1</v>
      </c>
      <c r="Z208" s="32">
        <v>1</v>
      </c>
      <c r="AA208" s="18">
        <f>C208*AA281</f>
        <v>32</v>
      </c>
      <c r="AB208" s="32">
        <v>1</v>
      </c>
      <c r="AC208" s="32">
        <v>1</v>
      </c>
      <c r="AD208" s="32">
        <v>1</v>
      </c>
      <c r="AE208" s="32">
        <v>1</v>
      </c>
      <c r="AF208" s="32">
        <v>1</v>
      </c>
      <c r="AG208" s="32">
        <v>1</v>
      </c>
      <c r="AH208" s="32">
        <v>1</v>
      </c>
      <c r="AI208" s="32">
        <v>1</v>
      </c>
      <c r="AJ208" s="32">
        <v>1</v>
      </c>
      <c r="AK208" s="32">
        <v>1</v>
      </c>
      <c r="AL208" s="18">
        <f>C208*AL281</f>
        <v>64</v>
      </c>
      <c r="AM208" s="18">
        <f>C208*AM281</f>
        <v>64</v>
      </c>
      <c r="AN208" s="32">
        <v>1</v>
      </c>
      <c r="AO208" s="32">
        <v>1</v>
      </c>
      <c r="AP208" s="18">
        <f>C208*AP281</f>
        <v>64</v>
      </c>
      <c r="AQ208" s="32">
        <v>1</v>
      </c>
      <c r="AR208" s="32">
        <v>1</v>
      </c>
      <c r="AS208" s="32">
        <v>1</v>
      </c>
      <c r="AT208" s="32">
        <v>1</v>
      </c>
      <c r="AU208" s="32">
        <v>1</v>
      </c>
      <c r="AV208" s="32">
        <v>1</v>
      </c>
      <c r="AW208" s="32">
        <v>1</v>
      </c>
      <c r="AX208" s="32">
        <v>1</v>
      </c>
      <c r="AY208" s="32">
        <v>1</v>
      </c>
      <c r="AZ208" s="32">
        <v>1</v>
      </c>
      <c r="BA208" s="32">
        <v>1</v>
      </c>
      <c r="BB208" s="32">
        <v>1</v>
      </c>
      <c r="BC208" s="32">
        <v>1</v>
      </c>
      <c r="BD208" s="32">
        <v>1</v>
      </c>
      <c r="BE208" s="32">
        <v>1</v>
      </c>
      <c r="BF208" s="36">
        <v>1</v>
      </c>
      <c r="BG208" s="36">
        <v>1</v>
      </c>
      <c r="BH208" s="36">
        <v>1</v>
      </c>
      <c r="BI208" s="36">
        <v>1</v>
      </c>
      <c r="BJ208" s="36">
        <v>1</v>
      </c>
      <c r="BK208" s="36">
        <v>1</v>
      </c>
      <c r="BL208" s="36">
        <v>1</v>
      </c>
      <c r="BM208" s="36">
        <v>1</v>
      </c>
      <c r="BN208" s="36">
        <v>1</v>
      </c>
      <c r="BO208" s="36">
        <v>1</v>
      </c>
      <c r="BP208" s="36">
        <v>1</v>
      </c>
      <c r="BQ208" s="36">
        <v>1</v>
      </c>
      <c r="BR208" s="36">
        <v>1</v>
      </c>
      <c r="BS208" s="36">
        <v>1</v>
      </c>
      <c r="BT208" s="36">
        <v>1</v>
      </c>
      <c r="BU208" s="36">
        <v>1</v>
      </c>
      <c r="BV208" s="36">
        <v>1</v>
      </c>
      <c r="BW208" s="36">
        <v>1</v>
      </c>
      <c r="BX208" s="36">
        <v>1</v>
      </c>
      <c r="BY208" s="36">
        <v>1</v>
      </c>
      <c r="BZ208" s="36">
        <v>1</v>
      </c>
      <c r="CA208" s="36">
        <v>1</v>
      </c>
      <c r="CB208" s="36">
        <v>1</v>
      </c>
      <c r="CC208" s="36">
        <v>1</v>
      </c>
      <c r="CD208" s="36">
        <v>1</v>
      </c>
      <c r="CE208" s="36">
        <v>1</v>
      </c>
      <c r="CF208" s="36">
        <v>1</v>
      </c>
      <c r="CG208" s="36">
        <v>1</v>
      </c>
      <c r="CH208" s="36">
        <v>1</v>
      </c>
      <c r="CI208" s="36">
        <v>1</v>
      </c>
      <c r="CJ208" s="36">
        <v>1</v>
      </c>
      <c r="CK208" s="36">
        <v>1</v>
      </c>
      <c r="CL208" s="36">
        <v>1</v>
      </c>
      <c r="CM208" s="36">
        <v>1</v>
      </c>
      <c r="CN208" s="36">
        <v>1</v>
      </c>
      <c r="CO208" s="36">
        <v>1</v>
      </c>
      <c r="CP208" s="36">
        <v>1</v>
      </c>
      <c r="CQ208" s="36">
        <v>1</v>
      </c>
      <c r="CR208" s="36">
        <v>1</v>
      </c>
      <c r="CS208" s="36">
        <v>1</v>
      </c>
      <c r="CT208" s="36">
        <v>1</v>
      </c>
      <c r="CU208" s="36">
        <v>1</v>
      </c>
      <c r="CV208" s="36">
        <v>1</v>
      </c>
      <c r="CW208" s="36">
        <v>1</v>
      </c>
      <c r="CX208" s="36">
        <v>1</v>
      </c>
      <c r="CY208" s="36">
        <v>1</v>
      </c>
      <c r="CZ208" s="36">
        <v>1</v>
      </c>
      <c r="DA208" s="36">
        <v>1</v>
      </c>
      <c r="DB208" s="36">
        <v>1</v>
      </c>
      <c r="DC208" s="36">
        <v>1</v>
      </c>
      <c r="DD208" s="36">
        <v>1</v>
      </c>
      <c r="DE208" s="36">
        <v>1</v>
      </c>
      <c r="DF208" s="36">
        <v>1</v>
      </c>
      <c r="DG208" s="36">
        <v>1</v>
      </c>
      <c r="DH208" s="36">
        <v>1</v>
      </c>
      <c r="DI208" s="36">
        <v>1</v>
      </c>
      <c r="DJ208" s="36">
        <v>1</v>
      </c>
      <c r="DK208" s="36">
        <v>1</v>
      </c>
      <c r="DL208" s="36">
        <v>1</v>
      </c>
      <c r="DM208" s="36">
        <v>1</v>
      </c>
      <c r="DN208" s="36">
        <v>1</v>
      </c>
      <c r="DO208" s="36">
        <v>1</v>
      </c>
      <c r="DP208" s="36">
        <v>1</v>
      </c>
      <c r="DQ208" s="36">
        <v>1</v>
      </c>
      <c r="DR208" s="36">
        <v>1</v>
      </c>
      <c r="DS208" s="36">
        <v>1</v>
      </c>
      <c r="DT208" s="36">
        <v>1</v>
      </c>
      <c r="DU208" s="36">
        <v>1</v>
      </c>
      <c r="DV208" s="36">
        <v>1</v>
      </c>
      <c r="DW208" s="36">
        <v>1</v>
      </c>
      <c r="DX208" s="36">
        <v>1</v>
      </c>
      <c r="DY208" s="36">
        <v>1</v>
      </c>
    </row>
    <row r="209" spans="1:129">
      <c r="A209" s="3"/>
      <c r="B209" s="6" t="s">
        <v>66</v>
      </c>
      <c r="C209" s="62">
        <f>C174*C160</f>
        <v>8</v>
      </c>
      <c r="D209" s="2">
        <f>IF(C209=1,0,D174*D160)</f>
        <v>1</v>
      </c>
      <c r="E209" s="18">
        <f>C209*E281</f>
        <v>16</v>
      </c>
      <c r="F209" s="18">
        <f>C209*F281</f>
        <v>16</v>
      </c>
      <c r="G209" s="32">
        <v>1</v>
      </c>
      <c r="H209" s="32">
        <v>1</v>
      </c>
      <c r="I209" s="32">
        <v>1</v>
      </c>
      <c r="J209" s="18">
        <f>C209*J281</f>
        <v>16</v>
      </c>
      <c r="K209" s="18">
        <f>C209*K281</f>
        <v>16</v>
      </c>
      <c r="L209" s="18">
        <f>C209*L281</f>
        <v>32</v>
      </c>
      <c r="M209" s="32">
        <v>1</v>
      </c>
      <c r="N209" s="32">
        <v>1</v>
      </c>
      <c r="O209" s="32">
        <v>1</v>
      </c>
      <c r="P209" s="18">
        <f>C209*P281</f>
        <v>32</v>
      </c>
      <c r="Q209" s="18">
        <f>C209*Q281</f>
        <v>32</v>
      </c>
      <c r="R209" s="32">
        <v>1</v>
      </c>
      <c r="S209" s="32">
        <v>1</v>
      </c>
      <c r="T209" s="32">
        <v>1</v>
      </c>
      <c r="U209" s="18">
        <f>C209*U281</f>
        <v>32</v>
      </c>
      <c r="V209" s="18">
        <f>C209*V281</f>
        <v>32</v>
      </c>
      <c r="W209" s="32">
        <v>1</v>
      </c>
      <c r="X209" s="32">
        <v>1</v>
      </c>
      <c r="Y209" s="32">
        <v>1</v>
      </c>
      <c r="Z209" s="32">
        <v>1</v>
      </c>
      <c r="AA209" s="32">
        <v>1</v>
      </c>
      <c r="AB209" s="32">
        <v>1</v>
      </c>
      <c r="AC209" s="32">
        <v>1</v>
      </c>
      <c r="AD209" s="32">
        <v>1</v>
      </c>
      <c r="AE209" s="32">
        <v>1</v>
      </c>
      <c r="AF209" s="18">
        <f>C209*AF281</f>
        <v>32</v>
      </c>
      <c r="AG209" s="32">
        <v>1</v>
      </c>
      <c r="AH209" s="32">
        <v>1</v>
      </c>
      <c r="AI209" s="32">
        <v>1</v>
      </c>
      <c r="AJ209" s="18">
        <f>C209*AJ281</f>
        <v>64</v>
      </c>
      <c r="AK209" s="18">
        <f>C209*AK281</f>
        <v>64</v>
      </c>
      <c r="AL209" s="32">
        <v>1</v>
      </c>
      <c r="AM209" s="32">
        <v>1</v>
      </c>
      <c r="AN209" s="32">
        <v>1</v>
      </c>
      <c r="AO209" s="32">
        <v>1</v>
      </c>
      <c r="AP209" s="32">
        <v>1</v>
      </c>
      <c r="AQ209" s="32">
        <v>1</v>
      </c>
      <c r="AR209" s="32">
        <v>1</v>
      </c>
      <c r="AS209" s="32">
        <v>1</v>
      </c>
      <c r="AT209" s="32">
        <v>1</v>
      </c>
      <c r="AU209" s="18">
        <f>C209*AU281</f>
        <v>64</v>
      </c>
      <c r="AV209" s="32">
        <v>1</v>
      </c>
      <c r="AW209" s="32">
        <v>1</v>
      </c>
      <c r="AX209" s="32">
        <v>1</v>
      </c>
      <c r="AY209" s="32">
        <v>1</v>
      </c>
      <c r="AZ209" s="32">
        <v>1</v>
      </c>
      <c r="BA209" s="32">
        <v>1</v>
      </c>
      <c r="BB209" s="32">
        <v>1</v>
      </c>
      <c r="BC209" s="32">
        <v>1</v>
      </c>
      <c r="BD209" s="32">
        <v>1</v>
      </c>
      <c r="BE209" s="18">
        <f>C209*BE281</f>
        <v>64</v>
      </c>
      <c r="BF209" s="32">
        <v>1</v>
      </c>
      <c r="BG209" s="36">
        <v>1</v>
      </c>
      <c r="BH209" s="36">
        <v>1</v>
      </c>
      <c r="BI209" s="36">
        <v>1</v>
      </c>
      <c r="BJ209" s="36">
        <v>1</v>
      </c>
      <c r="BK209" s="36">
        <v>1</v>
      </c>
      <c r="BL209" s="36">
        <v>1</v>
      </c>
      <c r="BM209" s="36">
        <v>1</v>
      </c>
      <c r="BN209" s="36">
        <v>1</v>
      </c>
      <c r="BO209" s="36">
        <v>1</v>
      </c>
      <c r="BP209" s="36">
        <v>1</v>
      </c>
      <c r="BQ209" s="36">
        <v>1</v>
      </c>
      <c r="BR209" s="36">
        <v>1</v>
      </c>
      <c r="BS209" s="36">
        <v>1</v>
      </c>
      <c r="BT209" s="36">
        <v>1</v>
      </c>
      <c r="BU209" s="36">
        <v>1</v>
      </c>
      <c r="BV209" s="36">
        <v>1</v>
      </c>
      <c r="BW209" s="36">
        <v>1</v>
      </c>
      <c r="BX209" s="36">
        <v>1</v>
      </c>
      <c r="BY209" s="36">
        <v>1</v>
      </c>
      <c r="BZ209" s="36">
        <v>1</v>
      </c>
      <c r="CA209" s="36">
        <v>1</v>
      </c>
      <c r="CB209" s="36">
        <v>1</v>
      </c>
      <c r="CC209" s="36">
        <v>1</v>
      </c>
      <c r="CD209" s="36">
        <v>1</v>
      </c>
      <c r="CE209" s="36">
        <v>1</v>
      </c>
      <c r="CF209" s="36">
        <v>1</v>
      </c>
      <c r="CG209" s="36">
        <v>1</v>
      </c>
      <c r="CH209" s="36">
        <v>1</v>
      </c>
      <c r="CI209" s="36">
        <v>1</v>
      </c>
      <c r="CJ209" s="36">
        <v>1</v>
      </c>
      <c r="CK209" s="36">
        <v>1</v>
      </c>
      <c r="CL209" s="36">
        <v>1</v>
      </c>
      <c r="CM209" s="36">
        <v>1</v>
      </c>
      <c r="CN209" s="36">
        <v>1</v>
      </c>
      <c r="CO209" s="36">
        <v>1</v>
      </c>
      <c r="CP209" s="36">
        <v>1</v>
      </c>
      <c r="CQ209" s="36">
        <v>1</v>
      </c>
      <c r="CR209" s="36">
        <v>1</v>
      </c>
      <c r="CS209" s="36">
        <v>1</v>
      </c>
      <c r="CT209" s="36">
        <v>1</v>
      </c>
      <c r="CU209" s="36">
        <v>1</v>
      </c>
      <c r="CV209" s="36">
        <v>1</v>
      </c>
      <c r="CW209" s="36">
        <v>1</v>
      </c>
      <c r="CX209" s="36">
        <v>1</v>
      </c>
      <c r="CY209" s="36">
        <v>1</v>
      </c>
      <c r="CZ209" s="36">
        <v>1</v>
      </c>
      <c r="DA209" s="36">
        <v>1</v>
      </c>
      <c r="DB209" s="36">
        <v>1</v>
      </c>
      <c r="DC209" s="36">
        <v>1</v>
      </c>
      <c r="DD209" s="36">
        <v>1</v>
      </c>
      <c r="DE209" s="36">
        <v>1</v>
      </c>
      <c r="DF209" s="36">
        <v>1</v>
      </c>
      <c r="DG209" s="36">
        <v>1</v>
      </c>
      <c r="DH209" s="36">
        <v>1</v>
      </c>
      <c r="DI209" s="36">
        <v>1</v>
      </c>
      <c r="DJ209" s="36">
        <v>1</v>
      </c>
      <c r="DK209" s="36">
        <v>1</v>
      </c>
      <c r="DL209" s="36">
        <v>1</v>
      </c>
      <c r="DM209" s="36">
        <v>1</v>
      </c>
      <c r="DN209" s="36">
        <v>1</v>
      </c>
      <c r="DO209" s="36">
        <v>1</v>
      </c>
      <c r="DP209" s="36">
        <v>1</v>
      </c>
      <c r="DQ209" s="36">
        <v>1</v>
      </c>
      <c r="DR209" s="36">
        <v>1</v>
      </c>
      <c r="DS209" s="36">
        <v>1</v>
      </c>
      <c r="DT209" s="36">
        <v>1</v>
      </c>
      <c r="DU209" s="36">
        <v>1</v>
      </c>
      <c r="DV209" s="36">
        <v>1</v>
      </c>
      <c r="DW209" s="36">
        <v>1</v>
      </c>
      <c r="DX209" s="36">
        <v>1</v>
      </c>
      <c r="DY209" s="36">
        <v>1</v>
      </c>
    </row>
    <row r="210" spans="1:129">
      <c r="A210" s="3"/>
      <c r="B210" s="6" t="s">
        <v>82</v>
      </c>
      <c r="C210" s="62">
        <f>C174*C161</f>
        <v>8</v>
      </c>
      <c r="D210" s="2">
        <f>IF(C210=1,0,D174*D161)</f>
        <v>1</v>
      </c>
      <c r="E210" s="18">
        <f>C210*E281</f>
        <v>16</v>
      </c>
      <c r="F210" s="18">
        <f>C210*F281</f>
        <v>16</v>
      </c>
      <c r="G210" s="32">
        <v>1</v>
      </c>
      <c r="H210" s="32">
        <v>1</v>
      </c>
      <c r="I210" s="18">
        <f>C210*I281</f>
        <v>16</v>
      </c>
      <c r="J210" s="32">
        <v>1</v>
      </c>
      <c r="K210" s="18">
        <f>C210*K281</f>
        <v>16</v>
      </c>
      <c r="L210" s="18">
        <f>C210*L281</f>
        <v>32</v>
      </c>
      <c r="M210" s="32">
        <v>1</v>
      </c>
      <c r="N210" s="32">
        <v>1</v>
      </c>
      <c r="O210" s="18">
        <f>C210*O281</f>
        <v>32</v>
      </c>
      <c r="P210" s="32">
        <v>1</v>
      </c>
      <c r="Q210" s="18">
        <f>C210*Q281</f>
        <v>32</v>
      </c>
      <c r="R210" s="32">
        <v>1</v>
      </c>
      <c r="S210" s="32">
        <v>1</v>
      </c>
      <c r="T210" s="18">
        <f>C210*T281</f>
        <v>32</v>
      </c>
      <c r="U210" s="32">
        <v>1</v>
      </c>
      <c r="V210" s="18">
        <f>C210*V281</f>
        <v>32</v>
      </c>
      <c r="W210" s="32">
        <v>1</v>
      </c>
      <c r="X210" s="32">
        <v>1</v>
      </c>
      <c r="Y210" s="32">
        <v>1</v>
      </c>
      <c r="Z210" s="32">
        <v>1</v>
      </c>
      <c r="AA210" s="32">
        <v>1</v>
      </c>
      <c r="AB210" s="32">
        <v>1</v>
      </c>
      <c r="AC210" s="32">
        <v>1</v>
      </c>
      <c r="AD210" s="32">
        <v>1</v>
      </c>
      <c r="AE210" s="18">
        <f>C210*AE281</f>
        <v>32</v>
      </c>
      <c r="AF210" s="32">
        <v>1</v>
      </c>
      <c r="AG210" s="32">
        <v>1</v>
      </c>
      <c r="AH210" s="32">
        <v>1</v>
      </c>
      <c r="AI210" s="18">
        <f>C210*AI281</f>
        <v>64</v>
      </c>
      <c r="AJ210" s="32">
        <v>1</v>
      </c>
      <c r="AK210" s="18">
        <f>C210*AK281</f>
        <v>64</v>
      </c>
      <c r="AL210" s="32">
        <v>1</v>
      </c>
      <c r="AM210" s="32">
        <v>1</v>
      </c>
      <c r="AN210" s="32">
        <v>1</v>
      </c>
      <c r="AO210" s="32">
        <v>1</v>
      </c>
      <c r="AP210" s="32">
        <v>1</v>
      </c>
      <c r="AQ210" s="32">
        <v>1</v>
      </c>
      <c r="AR210" s="32">
        <v>1</v>
      </c>
      <c r="AS210" s="32">
        <v>1</v>
      </c>
      <c r="AT210" s="18">
        <f>C210*AT281</f>
        <v>64</v>
      </c>
      <c r="AU210" s="32">
        <v>1</v>
      </c>
      <c r="AV210" s="32">
        <v>1</v>
      </c>
      <c r="AW210" s="32">
        <v>1</v>
      </c>
      <c r="AX210" s="32">
        <v>1</v>
      </c>
      <c r="AY210" s="32">
        <v>1</v>
      </c>
      <c r="AZ210" s="32">
        <v>1</v>
      </c>
      <c r="BA210" s="32">
        <v>1</v>
      </c>
      <c r="BB210" s="32">
        <v>1</v>
      </c>
      <c r="BC210" s="32">
        <v>1</v>
      </c>
      <c r="BD210" s="18">
        <f>C210*BD281</f>
        <v>64</v>
      </c>
      <c r="BE210" s="32">
        <v>1</v>
      </c>
      <c r="BF210" s="32">
        <v>1</v>
      </c>
      <c r="BG210" s="32">
        <v>1</v>
      </c>
      <c r="BH210" s="36">
        <v>1</v>
      </c>
      <c r="BI210" s="36">
        <v>1</v>
      </c>
      <c r="BJ210" s="36">
        <v>1</v>
      </c>
      <c r="BK210" s="36">
        <v>1</v>
      </c>
      <c r="BL210" s="36">
        <v>1</v>
      </c>
      <c r="BM210" s="36">
        <v>1</v>
      </c>
      <c r="BN210" s="36">
        <v>1</v>
      </c>
      <c r="BO210" s="36">
        <v>1</v>
      </c>
      <c r="BP210" s="36">
        <v>1</v>
      </c>
      <c r="BQ210" s="36">
        <v>1</v>
      </c>
      <c r="BR210" s="36">
        <v>1</v>
      </c>
      <c r="BS210" s="36">
        <v>1</v>
      </c>
      <c r="BT210" s="36">
        <v>1</v>
      </c>
      <c r="BU210" s="36">
        <v>1</v>
      </c>
      <c r="BV210" s="36">
        <v>1</v>
      </c>
      <c r="BW210" s="36">
        <v>1</v>
      </c>
      <c r="BX210" s="36">
        <v>1</v>
      </c>
      <c r="BY210" s="36">
        <v>1</v>
      </c>
      <c r="BZ210" s="36">
        <v>1</v>
      </c>
      <c r="CA210" s="36">
        <v>1</v>
      </c>
      <c r="CB210" s="36">
        <v>1</v>
      </c>
      <c r="CC210" s="36">
        <v>1</v>
      </c>
      <c r="CD210" s="36">
        <v>1</v>
      </c>
      <c r="CE210" s="36">
        <v>1</v>
      </c>
      <c r="CF210" s="36">
        <v>1</v>
      </c>
      <c r="CG210" s="36">
        <v>1</v>
      </c>
      <c r="CH210" s="36">
        <v>1</v>
      </c>
      <c r="CI210" s="36">
        <v>1</v>
      </c>
      <c r="CJ210" s="36">
        <v>1</v>
      </c>
      <c r="CK210" s="36">
        <v>1</v>
      </c>
      <c r="CL210" s="36">
        <v>1</v>
      </c>
      <c r="CM210" s="36">
        <v>1</v>
      </c>
      <c r="CN210" s="36">
        <v>1</v>
      </c>
      <c r="CO210" s="36">
        <v>1</v>
      </c>
      <c r="CP210" s="36">
        <v>1</v>
      </c>
      <c r="CQ210" s="36">
        <v>1</v>
      </c>
      <c r="CR210" s="36">
        <v>1</v>
      </c>
      <c r="CS210" s="36">
        <v>1</v>
      </c>
      <c r="CT210" s="36">
        <v>1</v>
      </c>
      <c r="CU210" s="36">
        <v>1</v>
      </c>
      <c r="CV210" s="36">
        <v>1</v>
      </c>
      <c r="CW210" s="36">
        <v>1</v>
      </c>
      <c r="CX210" s="36">
        <v>1</v>
      </c>
      <c r="CY210" s="36">
        <v>1</v>
      </c>
      <c r="CZ210" s="36">
        <v>1</v>
      </c>
      <c r="DA210" s="36">
        <v>1</v>
      </c>
      <c r="DB210" s="36">
        <v>1</v>
      </c>
      <c r="DC210" s="36">
        <v>1</v>
      </c>
      <c r="DD210" s="36">
        <v>1</v>
      </c>
      <c r="DE210" s="36">
        <v>1</v>
      </c>
      <c r="DF210" s="36">
        <v>1</v>
      </c>
      <c r="DG210" s="36">
        <v>1</v>
      </c>
      <c r="DH210" s="36">
        <v>1</v>
      </c>
      <c r="DI210" s="36">
        <v>1</v>
      </c>
      <c r="DJ210" s="36">
        <v>1</v>
      </c>
      <c r="DK210" s="36">
        <v>1</v>
      </c>
      <c r="DL210" s="36">
        <v>1</v>
      </c>
      <c r="DM210" s="36">
        <v>1</v>
      </c>
      <c r="DN210" s="36">
        <v>1</v>
      </c>
      <c r="DO210" s="36">
        <v>1</v>
      </c>
      <c r="DP210" s="36">
        <v>1</v>
      </c>
      <c r="DQ210" s="36">
        <v>1</v>
      </c>
      <c r="DR210" s="36">
        <v>1</v>
      </c>
      <c r="DS210" s="36">
        <v>1</v>
      </c>
      <c r="DT210" s="36">
        <v>1</v>
      </c>
      <c r="DU210" s="36">
        <v>1</v>
      </c>
      <c r="DV210" s="36">
        <v>1</v>
      </c>
      <c r="DW210" s="36">
        <v>1</v>
      </c>
      <c r="DX210" s="36">
        <v>1</v>
      </c>
      <c r="DY210" s="36">
        <v>1</v>
      </c>
    </row>
    <row r="211" spans="1:129">
      <c r="A211" s="3"/>
      <c r="B211" s="6" t="s">
        <v>110</v>
      </c>
      <c r="C211" s="62">
        <f>C174*C162</f>
        <v>8</v>
      </c>
      <c r="D211" s="2">
        <f>IF(C211=1,0,D174*D162)</f>
        <v>1</v>
      </c>
      <c r="E211" s="18">
        <f>C211*E281</f>
        <v>16</v>
      </c>
      <c r="F211" s="18">
        <f>C211*F281</f>
        <v>16</v>
      </c>
      <c r="G211" s="32">
        <v>1</v>
      </c>
      <c r="H211" s="32">
        <v>1</v>
      </c>
      <c r="I211" s="18">
        <f>C211*I281</f>
        <v>16</v>
      </c>
      <c r="J211" s="18">
        <f>C211*J281</f>
        <v>16</v>
      </c>
      <c r="K211" s="32">
        <v>1</v>
      </c>
      <c r="L211" s="18">
        <f>C211*L281</f>
        <v>32</v>
      </c>
      <c r="M211" s="32">
        <v>1</v>
      </c>
      <c r="N211" s="32">
        <v>1</v>
      </c>
      <c r="O211" s="18">
        <f>C211*O281</f>
        <v>32</v>
      </c>
      <c r="P211" s="18">
        <f>C211*P281</f>
        <v>32</v>
      </c>
      <c r="Q211" s="32">
        <v>1</v>
      </c>
      <c r="R211" s="32">
        <v>1</v>
      </c>
      <c r="S211" s="32">
        <v>1</v>
      </c>
      <c r="T211" s="18">
        <f>C211*T281</f>
        <v>32</v>
      </c>
      <c r="U211" s="18">
        <f>C211*U281</f>
        <v>32</v>
      </c>
      <c r="V211" s="32">
        <v>1</v>
      </c>
      <c r="W211" s="32">
        <v>1</v>
      </c>
      <c r="X211" s="32">
        <v>1</v>
      </c>
      <c r="Y211" s="32">
        <v>1</v>
      </c>
      <c r="Z211" s="32">
        <v>1</v>
      </c>
      <c r="AA211" s="32">
        <v>1</v>
      </c>
      <c r="AB211" s="32">
        <v>1</v>
      </c>
      <c r="AC211" s="32">
        <v>1</v>
      </c>
      <c r="AD211" s="18">
        <f>C211*AD281</f>
        <v>32</v>
      </c>
      <c r="AE211" s="32">
        <v>1</v>
      </c>
      <c r="AF211" s="32">
        <v>1</v>
      </c>
      <c r="AG211" s="32">
        <v>1</v>
      </c>
      <c r="AH211" s="32">
        <v>1</v>
      </c>
      <c r="AI211" s="18">
        <f>C211*AI281</f>
        <v>64</v>
      </c>
      <c r="AJ211" s="18">
        <f>C211*AJ281</f>
        <v>64</v>
      </c>
      <c r="AK211" s="32">
        <v>1</v>
      </c>
      <c r="AL211" s="32">
        <v>1</v>
      </c>
      <c r="AM211" s="32">
        <v>1</v>
      </c>
      <c r="AN211" s="32">
        <v>1</v>
      </c>
      <c r="AO211" s="32">
        <v>1</v>
      </c>
      <c r="AP211" s="32">
        <v>1</v>
      </c>
      <c r="AQ211" s="32">
        <v>1</v>
      </c>
      <c r="AR211" s="32">
        <v>1</v>
      </c>
      <c r="AS211" s="18">
        <f>C211*AS281</f>
        <v>64</v>
      </c>
      <c r="AT211" s="32">
        <v>1</v>
      </c>
      <c r="AU211" s="32">
        <v>1</v>
      </c>
      <c r="AV211" s="32">
        <v>1</v>
      </c>
      <c r="AW211" s="32">
        <v>1</v>
      </c>
      <c r="AX211" s="32">
        <v>1</v>
      </c>
      <c r="AY211" s="32">
        <v>1</v>
      </c>
      <c r="AZ211" s="32">
        <v>1</v>
      </c>
      <c r="BA211" s="32">
        <v>1</v>
      </c>
      <c r="BB211" s="32">
        <v>1</v>
      </c>
      <c r="BC211" s="18">
        <f>C211*BC281</f>
        <v>64</v>
      </c>
      <c r="BD211" s="32">
        <v>1</v>
      </c>
      <c r="BE211" s="32">
        <v>1</v>
      </c>
      <c r="BF211" s="32">
        <v>1</v>
      </c>
      <c r="BG211" s="32">
        <v>1</v>
      </c>
      <c r="BH211" s="32">
        <v>1</v>
      </c>
      <c r="BI211" s="36">
        <v>1</v>
      </c>
      <c r="BJ211" s="36">
        <v>1</v>
      </c>
      <c r="BK211" s="36">
        <v>1</v>
      </c>
      <c r="BL211" s="36">
        <v>1</v>
      </c>
      <c r="BM211" s="36">
        <v>1</v>
      </c>
      <c r="BN211" s="36">
        <v>1</v>
      </c>
      <c r="BO211" s="36">
        <v>1</v>
      </c>
      <c r="BP211" s="36">
        <v>1</v>
      </c>
      <c r="BQ211" s="36">
        <v>1</v>
      </c>
      <c r="BR211" s="36">
        <v>1</v>
      </c>
      <c r="BS211" s="36">
        <v>1</v>
      </c>
      <c r="BT211" s="36">
        <v>1</v>
      </c>
      <c r="BU211" s="36">
        <v>1</v>
      </c>
      <c r="BV211" s="36">
        <v>1</v>
      </c>
      <c r="BW211" s="36">
        <v>1</v>
      </c>
      <c r="BX211" s="36">
        <v>1</v>
      </c>
      <c r="BY211" s="36">
        <v>1</v>
      </c>
      <c r="BZ211" s="36">
        <v>1</v>
      </c>
      <c r="CA211" s="36">
        <v>1</v>
      </c>
      <c r="CB211" s="36">
        <v>1</v>
      </c>
      <c r="CC211" s="36">
        <v>1</v>
      </c>
      <c r="CD211" s="36">
        <v>1</v>
      </c>
      <c r="CE211" s="36">
        <v>1</v>
      </c>
      <c r="CF211" s="36">
        <v>1</v>
      </c>
      <c r="CG211" s="36">
        <v>1</v>
      </c>
      <c r="CH211" s="36">
        <v>1</v>
      </c>
      <c r="CI211" s="36">
        <v>1</v>
      </c>
      <c r="CJ211" s="36">
        <v>1</v>
      </c>
      <c r="CK211" s="36">
        <v>1</v>
      </c>
      <c r="CL211" s="36">
        <v>1</v>
      </c>
      <c r="CM211" s="36">
        <v>1</v>
      </c>
      <c r="CN211" s="36">
        <v>1</v>
      </c>
      <c r="CO211" s="36">
        <v>1</v>
      </c>
      <c r="CP211" s="36">
        <v>1</v>
      </c>
      <c r="CQ211" s="36">
        <v>1</v>
      </c>
      <c r="CR211" s="36">
        <v>1</v>
      </c>
      <c r="CS211" s="36">
        <v>1</v>
      </c>
      <c r="CT211" s="36">
        <v>1</v>
      </c>
      <c r="CU211" s="36">
        <v>1</v>
      </c>
      <c r="CV211" s="36">
        <v>1</v>
      </c>
      <c r="CW211" s="36">
        <v>1</v>
      </c>
      <c r="CX211" s="36">
        <v>1</v>
      </c>
      <c r="CY211" s="36">
        <v>1</v>
      </c>
      <c r="CZ211" s="36">
        <v>1</v>
      </c>
      <c r="DA211" s="36">
        <v>1</v>
      </c>
      <c r="DB211" s="36">
        <v>1</v>
      </c>
      <c r="DC211" s="36">
        <v>1</v>
      </c>
      <c r="DD211" s="36">
        <v>1</v>
      </c>
      <c r="DE211" s="36">
        <v>1</v>
      </c>
      <c r="DF211" s="36">
        <v>1</v>
      </c>
      <c r="DG211" s="36">
        <v>1</v>
      </c>
      <c r="DH211" s="36">
        <v>1</v>
      </c>
      <c r="DI211" s="36">
        <v>1</v>
      </c>
      <c r="DJ211" s="36">
        <v>1</v>
      </c>
      <c r="DK211" s="36">
        <v>1</v>
      </c>
      <c r="DL211" s="36">
        <v>1</v>
      </c>
      <c r="DM211" s="36">
        <v>1</v>
      </c>
      <c r="DN211" s="36">
        <v>1</v>
      </c>
      <c r="DO211" s="36">
        <v>1</v>
      </c>
      <c r="DP211" s="36">
        <v>1</v>
      </c>
      <c r="DQ211" s="36">
        <v>1</v>
      </c>
      <c r="DR211" s="36">
        <v>1</v>
      </c>
      <c r="DS211" s="36">
        <v>1</v>
      </c>
      <c r="DT211" s="36">
        <v>1</v>
      </c>
      <c r="DU211" s="36">
        <v>1</v>
      </c>
      <c r="DV211" s="36">
        <v>1</v>
      </c>
      <c r="DW211" s="36">
        <v>1</v>
      </c>
      <c r="DX211" s="36">
        <v>1</v>
      </c>
      <c r="DY211" s="36">
        <v>1</v>
      </c>
    </row>
    <row r="212" spans="1:129">
      <c r="A212" s="3"/>
      <c r="B212" s="6" t="s">
        <v>83</v>
      </c>
      <c r="C212" s="62">
        <f>C175*C161</f>
        <v>8</v>
      </c>
      <c r="D212" s="2">
        <f>IF(C212=1,0,D175*D161)</f>
        <v>1</v>
      </c>
      <c r="E212" s="18">
        <f>C212*E281</f>
        <v>16</v>
      </c>
      <c r="F212" s="18">
        <f>C212*F281</f>
        <v>16</v>
      </c>
      <c r="G212" s="32">
        <v>1</v>
      </c>
      <c r="H212" s="18">
        <f>C212*H281</f>
        <v>16</v>
      </c>
      <c r="I212" s="32">
        <v>1</v>
      </c>
      <c r="J212" s="32">
        <v>1</v>
      </c>
      <c r="K212" s="18">
        <f>C212*K281</f>
        <v>16</v>
      </c>
      <c r="L212" s="18">
        <f>C212*L281</f>
        <v>32</v>
      </c>
      <c r="M212" s="32">
        <v>1</v>
      </c>
      <c r="N212" s="18">
        <f>C212*N281</f>
        <v>32</v>
      </c>
      <c r="O212" s="32">
        <v>1</v>
      </c>
      <c r="P212" s="32">
        <v>1</v>
      </c>
      <c r="Q212" s="18">
        <f>C212*Q281</f>
        <v>32</v>
      </c>
      <c r="R212" s="32">
        <v>1</v>
      </c>
      <c r="S212" s="18">
        <f>C212*S281</f>
        <v>32</v>
      </c>
      <c r="T212" s="32">
        <v>1</v>
      </c>
      <c r="U212" s="32">
        <v>1</v>
      </c>
      <c r="V212" s="18">
        <f>C212*V281</f>
        <v>32</v>
      </c>
      <c r="W212" s="32">
        <v>1</v>
      </c>
      <c r="X212" s="32">
        <v>1</v>
      </c>
      <c r="Y212" s="32">
        <v>1</v>
      </c>
      <c r="Z212" s="32">
        <v>1</v>
      </c>
      <c r="AA212" s="32">
        <v>1</v>
      </c>
      <c r="AB212" s="32">
        <v>1</v>
      </c>
      <c r="AC212" s="18">
        <f>C212*AC281</f>
        <v>32</v>
      </c>
      <c r="AD212" s="32">
        <v>1</v>
      </c>
      <c r="AE212" s="32">
        <v>1</v>
      </c>
      <c r="AF212" s="32">
        <v>1</v>
      </c>
      <c r="AG212" s="32">
        <v>1</v>
      </c>
      <c r="AH212" s="18">
        <f>C212*AH281</f>
        <v>64</v>
      </c>
      <c r="AI212" s="32">
        <v>1</v>
      </c>
      <c r="AJ212" s="32">
        <v>1</v>
      </c>
      <c r="AK212" s="18">
        <f>C212*AK281</f>
        <v>64</v>
      </c>
      <c r="AL212" s="32">
        <v>1</v>
      </c>
      <c r="AM212" s="32">
        <v>1</v>
      </c>
      <c r="AN212" s="32">
        <v>1</v>
      </c>
      <c r="AO212" s="32">
        <v>1</v>
      </c>
      <c r="AP212" s="32">
        <v>1</v>
      </c>
      <c r="AQ212" s="32">
        <v>1</v>
      </c>
      <c r="AR212" s="18">
        <f>C212*AR281</f>
        <v>64</v>
      </c>
      <c r="AS212" s="32">
        <v>1</v>
      </c>
      <c r="AT212" s="32">
        <v>1</v>
      </c>
      <c r="AU212" s="32">
        <v>1</v>
      </c>
      <c r="AV212" s="32">
        <v>1</v>
      </c>
      <c r="AW212" s="32">
        <v>1</v>
      </c>
      <c r="AX212" s="32">
        <v>1</v>
      </c>
      <c r="AY212" s="32">
        <v>1</v>
      </c>
      <c r="AZ212" s="32">
        <v>1</v>
      </c>
      <c r="BA212" s="32">
        <v>1</v>
      </c>
      <c r="BB212" s="18">
        <f>C212*BB281</f>
        <v>64</v>
      </c>
      <c r="BC212" s="32">
        <v>1</v>
      </c>
      <c r="BD212" s="32">
        <v>1</v>
      </c>
      <c r="BE212" s="32">
        <v>1</v>
      </c>
      <c r="BF212" s="32">
        <v>1</v>
      </c>
      <c r="BG212" s="32">
        <v>1</v>
      </c>
      <c r="BH212" s="32">
        <v>1</v>
      </c>
      <c r="BI212" s="32">
        <v>1</v>
      </c>
      <c r="BJ212" s="36">
        <v>1</v>
      </c>
      <c r="BK212" s="36">
        <v>1</v>
      </c>
      <c r="BL212" s="36">
        <v>1</v>
      </c>
      <c r="BM212" s="36">
        <v>1</v>
      </c>
      <c r="BN212" s="36">
        <v>1</v>
      </c>
      <c r="BO212" s="36">
        <v>1</v>
      </c>
      <c r="BP212" s="36">
        <v>1</v>
      </c>
      <c r="BQ212" s="36">
        <v>1</v>
      </c>
      <c r="BR212" s="36">
        <v>1</v>
      </c>
      <c r="BS212" s="36">
        <v>1</v>
      </c>
      <c r="BT212" s="36">
        <v>1</v>
      </c>
      <c r="BU212" s="36">
        <v>1</v>
      </c>
      <c r="BV212" s="36">
        <v>1</v>
      </c>
      <c r="BW212" s="36">
        <v>1</v>
      </c>
      <c r="BX212" s="36">
        <v>1</v>
      </c>
      <c r="BY212" s="36">
        <v>1</v>
      </c>
      <c r="BZ212" s="36">
        <v>1</v>
      </c>
      <c r="CA212" s="36">
        <v>1</v>
      </c>
      <c r="CB212" s="36">
        <v>1</v>
      </c>
      <c r="CC212" s="36">
        <v>1</v>
      </c>
      <c r="CD212" s="36">
        <v>1</v>
      </c>
      <c r="CE212" s="36">
        <v>1</v>
      </c>
      <c r="CF212" s="36">
        <v>1</v>
      </c>
      <c r="CG212" s="36">
        <v>1</v>
      </c>
      <c r="CH212" s="36">
        <v>1</v>
      </c>
      <c r="CI212" s="36">
        <v>1</v>
      </c>
      <c r="CJ212" s="36">
        <v>1</v>
      </c>
      <c r="CK212" s="36">
        <v>1</v>
      </c>
      <c r="CL212" s="36">
        <v>1</v>
      </c>
      <c r="CM212" s="36">
        <v>1</v>
      </c>
      <c r="CN212" s="36">
        <v>1</v>
      </c>
      <c r="CO212" s="36">
        <v>1</v>
      </c>
      <c r="CP212" s="36">
        <v>1</v>
      </c>
      <c r="CQ212" s="36">
        <v>1</v>
      </c>
      <c r="CR212" s="36">
        <v>1</v>
      </c>
      <c r="CS212" s="36">
        <v>1</v>
      </c>
      <c r="CT212" s="36">
        <v>1</v>
      </c>
      <c r="CU212" s="36">
        <v>1</v>
      </c>
      <c r="CV212" s="36">
        <v>1</v>
      </c>
      <c r="CW212" s="36">
        <v>1</v>
      </c>
      <c r="CX212" s="36">
        <v>1</v>
      </c>
      <c r="CY212" s="36">
        <v>1</v>
      </c>
      <c r="CZ212" s="36">
        <v>1</v>
      </c>
      <c r="DA212" s="36">
        <v>1</v>
      </c>
      <c r="DB212" s="36">
        <v>1</v>
      </c>
      <c r="DC212" s="36">
        <v>1</v>
      </c>
      <c r="DD212" s="36">
        <v>1</v>
      </c>
      <c r="DE212" s="36">
        <v>1</v>
      </c>
      <c r="DF212" s="36">
        <v>1</v>
      </c>
      <c r="DG212" s="36">
        <v>1</v>
      </c>
      <c r="DH212" s="36">
        <v>1</v>
      </c>
      <c r="DI212" s="36">
        <v>1</v>
      </c>
      <c r="DJ212" s="36">
        <v>1</v>
      </c>
      <c r="DK212" s="36">
        <v>1</v>
      </c>
      <c r="DL212" s="36">
        <v>1</v>
      </c>
      <c r="DM212" s="36">
        <v>1</v>
      </c>
      <c r="DN212" s="36">
        <v>1</v>
      </c>
      <c r="DO212" s="36">
        <v>1</v>
      </c>
      <c r="DP212" s="36">
        <v>1</v>
      </c>
      <c r="DQ212" s="36">
        <v>1</v>
      </c>
      <c r="DR212" s="36">
        <v>1</v>
      </c>
      <c r="DS212" s="36">
        <v>1</v>
      </c>
      <c r="DT212" s="36">
        <v>1</v>
      </c>
      <c r="DU212" s="36">
        <v>1</v>
      </c>
      <c r="DV212" s="36">
        <v>1</v>
      </c>
      <c r="DW212" s="36">
        <v>1</v>
      </c>
      <c r="DX212" s="36">
        <v>1</v>
      </c>
      <c r="DY212" s="36">
        <v>1</v>
      </c>
    </row>
    <row r="213" spans="1:129">
      <c r="A213" s="3"/>
      <c r="B213" s="6" t="s">
        <v>111</v>
      </c>
      <c r="C213" s="62">
        <f>C175*C162</f>
        <v>8</v>
      </c>
      <c r="D213" s="2">
        <f>IF(C213=1,0,D175*D162)</f>
        <v>1</v>
      </c>
      <c r="E213" s="18">
        <f>C213*E281</f>
        <v>16</v>
      </c>
      <c r="F213" s="18">
        <f>C213*F281</f>
        <v>16</v>
      </c>
      <c r="G213" s="32">
        <v>1</v>
      </c>
      <c r="H213" s="18">
        <f>C213*H281</f>
        <v>16</v>
      </c>
      <c r="I213" s="32">
        <v>1</v>
      </c>
      <c r="J213" s="18">
        <f>C213*J281</f>
        <v>16</v>
      </c>
      <c r="K213" s="32">
        <v>1</v>
      </c>
      <c r="L213" s="18">
        <f>C213*L281</f>
        <v>32</v>
      </c>
      <c r="M213" s="32">
        <v>1</v>
      </c>
      <c r="N213" s="18">
        <f>C213*N281</f>
        <v>32</v>
      </c>
      <c r="O213" s="32">
        <v>1</v>
      </c>
      <c r="P213" s="18">
        <f>C213*P281</f>
        <v>32</v>
      </c>
      <c r="Q213" s="32">
        <v>1</v>
      </c>
      <c r="R213" s="32">
        <v>1</v>
      </c>
      <c r="S213" s="18">
        <f>C213*S281</f>
        <v>32</v>
      </c>
      <c r="T213" s="32">
        <v>1</v>
      </c>
      <c r="U213" s="18">
        <f>C213*U281</f>
        <v>32</v>
      </c>
      <c r="V213" s="32">
        <v>1</v>
      </c>
      <c r="W213" s="32">
        <v>1</v>
      </c>
      <c r="X213" s="32">
        <v>1</v>
      </c>
      <c r="Y213" s="32">
        <v>1</v>
      </c>
      <c r="Z213" s="32">
        <v>1</v>
      </c>
      <c r="AA213" s="32">
        <v>1</v>
      </c>
      <c r="AB213" s="18">
        <f>C213*AB281</f>
        <v>32</v>
      </c>
      <c r="AC213" s="32">
        <v>1</v>
      </c>
      <c r="AD213" s="32">
        <v>1</v>
      </c>
      <c r="AE213" s="32">
        <v>1</v>
      </c>
      <c r="AF213" s="32">
        <v>1</v>
      </c>
      <c r="AG213" s="32">
        <v>1</v>
      </c>
      <c r="AH213" s="18">
        <f>C213*AH281</f>
        <v>64</v>
      </c>
      <c r="AI213" s="32">
        <v>1</v>
      </c>
      <c r="AJ213" s="18">
        <f>C213*AJ281</f>
        <v>64</v>
      </c>
      <c r="AK213" s="32">
        <v>1</v>
      </c>
      <c r="AL213" s="32">
        <v>1</v>
      </c>
      <c r="AM213" s="32">
        <v>1</v>
      </c>
      <c r="AN213" s="32">
        <v>1</v>
      </c>
      <c r="AO213" s="32">
        <v>1</v>
      </c>
      <c r="AP213" s="32">
        <v>1</v>
      </c>
      <c r="AQ213" s="32">
        <v>1</v>
      </c>
      <c r="AR213" s="32">
        <v>1</v>
      </c>
      <c r="AS213" s="32">
        <v>1</v>
      </c>
      <c r="AT213" s="32">
        <v>1</v>
      </c>
      <c r="AU213" s="32">
        <v>1</v>
      </c>
      <c r="AV213" s="32">
        <v>1</v>
      </c>
      <c r="AW213" s="32">
        <v>1</v>
      </c>
      <c r="AX213" s="32">
        <v>1</v>
      </c>
      <c r="AY213" s="32">
        <v>1</v>
      </c>
      <c r="AZ213" s="32">
        <v>1</v>
      </c>
      <c r="BA213" s="18">
        <f>C213*BA281</f>
        <v>64</v>
      </c>
      <c r="BB213" s="32">
        <v>1</v>
      </c>
      <c r="BC213" s="32">
        <v>1</v>
      </c>
      <c r="BD213" s="32">
        <v>1</v>
      </c>
      <c r="BE213" s="32">
        <v>1</v>
      </c>
      <c r="BF213" s="32">
        <v>1</v>
      </c>
      <c r="BG213" s="32">
        <v>1</v>
      </c>
      <c r="BH213" s="32">
        <v>1</v>
      </c>
      <c r="BI213" s="32">
        <v>1</v>
      </c>
      <c r="BJ213" s="32">
        <v>1</v>
      </c>
      <c r="BK213" s="36">
        <v>1</v>
      </c>
      <c r="BL213" s="36">
        <v>1</v>
      </c>
      <c r="BM213" s="36">
        <v>1</v>
      </c>
      <c r="BN213" s="36">
        <v>1</v>
      </c>
      <c r="BO213" s="36">
        <v>1</v>
      </c>
      <c r="BP213" s="36">
        <v>1</v>
      </c>
      <c r="BQ213" s="36">
        <v>1</v>
      </c>
      <c r="BR213" s="36">
        <v>1</v>
      </c>
      <c r="BS213" s="36">
        <v>1</v>
      </c>
      <c r="BT213" s="36">
        <v>1</v>
      </c>
      <c r="BU213" s="36">
        <v>1</v>
      </c>
      <c r="BV213" s="36">
        <v>1</v>
      </c>
      <c r="BW213" s="36">
        <v>1</v>
      </c>
      <c r="BX213" s="36">
        <v>1</v>
      </c>
      <c r="BY213" s="36">
        <v>1</v>
      </c>
      <c r="BZ213" s="36">
        <v>1</v>
      </c>
      <c r="CA213" s="36">
        <v>1</v>
      </c>
      <c r="CB213" s="36">
        <v>1</v>
      </c>
      <c r="CC213" s="36">
        <v>1</v>
      </c>
      <c r="CD213" s="36">
        <v>1</v>
      </c>
      <c r="CE213" s="36">
        <v>1</v>
      </c>
      <c r="CF213" s="36">
        <v>1</v>
      </c>
      <c r="CG213" s="36">
        <v>1</v>
      </c>
      <c r="CH213" s="36">
        <v>1</v>
      </c>
      <c r="CI213" s="36">
        <v>1</v>
      </c>
      <c r="CJ213" s="36">
        <v>1</v>
      </c>
      <c r="CK213" s="36">
        <v>1</v>
      </c>
      <c r="CL213" s="36">
        <v>1</v>
      </c>
      <c r="CM213" s="36">
        <v>1</v>
      </c>
      <c r="CN213" s="36">
        <v>1</v>
      </c>
      <c r="CO213" s="36">
        <v>1</v>
      </c>
      <c r="CP213" s="36">
        <v>1</v>
      </c>
      <c r="CQ213" s="36">
        <v>1</v>
      </c>
      <c r="CR213" s="36">
        <v>1</v>
      </c>
      <c r="CS213" s="36">
        <v>1</v>
      </c>
      <c r="CT213" s="36">
        <v>1</v>
      </c>
      <c r="CU213" s="36">
        <v>1</v>
      </c>
      <c r="CV213" s="36">
        <v>1</v>
      </c>
      <c r="CW213" s="36">
        <v>1</v>
      </c>
      <c r="CX213" s="36">
        <v>1</v>
      </c>
      <c r="CY213" s="36">
        <v>1</v>
      </c>
      <c r="CZ213" s="36">
        <v>1</v>
      </c>
      <c r="DA213" s="36">
        <v>1</v>
      </c>
      <c r="DB213" s="36">
        <v>1</v>
      </c>
      <c r="DC213" s="36">
        <v>1</v>
      </c>
      <c r="DD213" s="36">
        <v>1</v>
      </c>
      <c r="DE213" s="36">
        <v>1</v>
      </c>
      <c r="DF213" s="36">
        <v>1</v>
      </c>
      <c r="DG213" s="36">
        <v>1</v>
      </c>
      <c r="DH213" s="36">
        <v>1</v>
      </c>
      <c r="DI213" s="36">
        <v>1</v>
      </c>
      <c r="DJ213" s="36">
        <v>1</v>
      </c>
      <c r="DK213" s="36">
        <v>1</v>
      </c>
      <c r="DL213" s="36">
        <v>1</v>
      </c>
      <c r="DM213" s="36">
        <v>1</v>
      </c>
      <c r="DN213" s="36">
        <v>1</v>
      </c>
      <c r="DO213" s="36">
        <v>1</v>
      </c>
      <c r="DP213" s="36">
        <v>1</v>
      </c>
      <c r="DQ213" s="36">
        <v>1</v>
      </c>
      <c r="DR213" s="36">
        <v>1</v>
      </c>
      <c r="DS213" s="36">
        <v>1</v>
      </c>
      <c r="DT213" s="36">
        <v>1</v>
      </c>
      <c r="DU213" s="36">
        <v>1</v>
      </c>
      <c r="DV213" s="36">
        <v>1</v>
      </c>
      <c r="DW213" s="36">
        <v>1</v>
      </c>
      <c r="DX213" s="36">
        <v>1</v>
      </c>
      <c r="DY213" s="36">
        <v>1</v>
      </c>
    </row>
    <row r="214" spans="1:129">
      <c r="A214" s="3"/>
      <c r="B214" s="6" t="s">
        <v>129</v>
      </c>
      <c r="C214" s="62">
        <f>C176*C162</f>
        <v>8</v>
      </c>
      <c r="D214" s="2">
        <f>IF(C214=1,0,D176*D162)</f>
        <v>1</v>
      </c>
      <c r="E214" s="18">
        <f>C214*E281</f>
        <v>16</v>
      </c>
      <c r="F214" s="18">
        <f>C214*F281</f>
        <v>16</v>
      </c>
      <c r="G214" s="32">
        <v>1</v>
      </c>
      <c r="H214" s="18">
        <f>C214*H281</f>
        <v>16</v>
      </c>
      <c r="I214" s="18">
        <f>C214*I281</f>
        <v>16</v>
      </c>
      <c r="J214" s="32">
        <v>1</v>
      </c>
      <c r="K214" s="32">
        <v>1</v>
      </c>
      <c r="L214" s="18">
        <f>C214*L281</f>
        <v>32</v>
      </c>
      <c r="M214" s="32">
        <v>1</v>
      </c>
      <c r="N214" s="18">
        <f>C214*N281</f>
        <v>32</v>
      </c>
      <c r="O214" s="18">
        <f>C214*O281</f>
        <v>32</v>
      </c>
      <c r="P214" s="32">
        <v>1</v>
      </c>
      <c r="Q214" s="32">
        <v>1</v>
      </c>
      <c r="R214" s="32">
        <v>1</v>
      </c>
      <c r="S214" s="18">
        <f>C214*S281</f>
        <v>32</v>
      </c>
      <c r="T214" s="18">
        <f>C214*T281</f>
        <v>32</v>
      </c>
      <c r="U214" s="32">
        <v>1</v>
      </c>
      <c r="V214" s="32">
        <v>1</v>
      </c>
      <c r="W214" s="32">
        <v>1</v>
      </c>
      <c r="X214" s="32">
        <v>1</v>
      </c>
      <c r="Y214" s="32">
        <v>1</v>
      </c>
      <c r="Z214" s="32">
        <v>1</v>
      </c>
      <c r="AA214" s="18">
        <f>C214*AA281</f>
        <v>32</v>
      </c>
      <c r="AB214" s="32">
        <v>1</v>
      </c>
      <c r="AC214" s="32">
        <v>1</v>
      </c>
      <c r="AD214" s="32">
        <v>1</v>
      </c>
      <c r="AE214" s="32">
        <v>1</v>
      </c>
      <c r="AF214" s="32">
        <v>1</v>
      </c>
      <c r="AG214" s="32">
        <v>1</v>
      </c>
      <c r="AH214" s="18">
        <f>C214*AH281</f>
        <v>64</v>
      </c>
      <c r="AI214" s="18">
        <f>C214*AI281</f>
        <v>64</v>
      </c>
      <c r="AJ214" s="32">
        <v>1</v>
      </c>
      <c r="AK214" s="32">
        <v>1</v>
      </c>
      <c r="AL214" s="32">
        <v>1</v>
      </c>
      <c r="AM214" s="32">
        <v>1</v>
      </c>
      <c r="AN214" s="32">
        <v>1</v>
      </c>
      <c r="AO214" s="32">
        <v>1</v>
      </c>
      <c r="AP214" s="32">
        <v>1</v>
      </c>
      <c r="AQ214" s="32">
        <v>1</v>
      </c>
      <c r="AR214" s="32">
        <v>1</v>
      </c>
      <c r="AS214" s="32">
        <v>1</v>
      </c>
      <c r="AT214" s="32">
        <v>1</v>
      </c>
      <c r="AU214" s="32">
        <v>1</v>
      </c>
      <c r="AV214" s="32">
        <v>1</v>
      </c>
      <c r="AW214" s="32">
        <v>1</v>
      </c>
      <c r="AX214" s="32">
        <v>1</v>
      </c>
      <c r="AY214" s="32">
        <v>1</v>
      </c>
      <c r="AZ214" s="18">
        <f>C214*AZ281</f>
        <v>64</v>
      </c>
      <c r="BA214" s="32">
        <v>1</v>
      </c>
      <c r="BB214" s="32">
        <v>1</v>
      </c>
      <c r="BC214" s="32">
        <v>1</v>
      </c>
      <c r="BD214" s="32">
        <v>1</v>
      </c>
      <c r="BE214" s="32">
        <v>1</v>
      </c>
      <c r="BF214" s="32">
        <v>1</v>
      </c>
      <c r="BG214" s="32">
        <v>1</v>
      </c>
      <c r="BH214" s="32">
        <v>1</v>
      </c>
      <c r="BI214" s="32">
        <v>1</v>
      </c>
      <c r="BJ214" s="32">
        <v>1</v>
      </c>
      <c r="BK214" s="32">
        <v>1</v>
      </c>
      <c r="BL214" s="36">
        <v>1</v>
      </c>
      <c r="BM214" s="36">
        <v>1</v>
      </c>
      <c r="BN214" s="36">
        <v>1</v>
      </c>
      <c r="BO214" s="36">
        <v>1</v>
      </c>
      <c r="BP214" s="36">
        <v>1</v>
      </c>
      <c r="BQ214" s="36">
        <v>1</v>
      </c>
      <c r="BR214" s="36">
        <v>1</v>
      </c>
      <c r="BS214" s="36">
        <v>1</v>
      </c>
      <c r="BT214" s="36">
        <v>1</v>
      </c>
      <c r="BU214" s="36">
        <v>1</v>
      </c>
      <c r="BV214" s="36">
        <v>1</v>
      </c>
      <c r="BW214" s="36">
        <v>1</v>
      </c>
      <c r="BX214" s="36">
        <v>1</v>
      </c>
      <c r="BY214" s="36">
        <v>1</v>
      </c>
      <c r="BZ214" s="36">
        <v>1</v>
      </c>
      <c r="CA214" s="36">
        <v>1</v>
      </c>
      <c r="CB214" s="36">
        <v>1</v>
      </c>
      <c r="CC214" s="36">
        <v>1</v>
      </c>
      <c r="CD214" s="36">
        <v>1</v>
      </c>
      <c r="CE214" s="36">
        <v>1</v>
      </c>
      <c r="CF214" s="36">
        <v>1</v>
      </c>
      <c r="CG214" s="36">
        <v>1</v>
      </c>
      <c r="CH214" s="36">
        <v>1</v>
      </c>
      <c r="CI214" s="36">
        <v>1</v>
      </c>
      <c r="CJ214" s="36">
        <v>1</v>
      </c>
      <c r="CK214" s="36">
        <v>1</v>
      </c>
      <c r="CL214" s="36">
        <v>1</v>
      </c>
      <c r="CM214" s="36">
        <v>1</v>
      </c>
      <c r="CN214" s="36">
        <v>1</v>
      </c>
      <c r="CO214" s="36">
        <v>1</v>
      </c>
      <c r="CP214" s="36">
        <v>1</v>
      </c>
      <c r="CQ214" s="36">
        <v>1</v>
      </c>
      <c r="CR214" s="36">
        <v>1</v>
      </c>
      <c r="CS214" s="36">
        <v>1</v>
      </c>
      <c r="CT214" s="36">
        <v>1</v>
      </c>
      <c r="CU214" s="36">
        <v>1</v>
      </c>
      <c r="CV214" s="36">
        <v>1</v>
      </c>
      <c r="CW214" s="36">
        <v>1</v>
      </c>
      <c r="CX214" s="36">
        <v>1</v>
      </c>
      <c r="CY214" s="36">
        <v>1</v>
      </c>
      <c r="CZ214" s="36">
        <v>1</v>
      </c>
      <c r="DA214" s="36">
        <v>1</v>
      </c>
      <c r="DB214" s="36">
        <v>1</v>
      </c>
      <c r="DC214" s="36">
        <v>1</v>
      </c>
      <c r="DD214" s="36">
        <v>1</v>
      </c>
      <c r="DE214" s="36">
        <v>1</v>
      </c>
      <c r="DF214" s="36">
        <v>1</v>
      </c>
      <c r="DG214" s="36">
        <v>1</v>
      </c>
      <c r="DH214" s="36">
        <v>1</v>
      </c>
      <c r="DI214" s="36">
        <v>1</v>
      </c>
      <c r="DJ214" s="36">
        <v>1</v>
      </c>
      <c r="DK214" s="36">
        <v>1</v>
      </c>
      <c r="DL214" s="36">
        <v>1</v>
      </c>
      <c r="DM214" s="36">
        <v>1</v>
      </c>
      <c r="DN214" s="36">
        <v>1</v>
      </c>
      <c r="DO214" s="36">
        <v>1</v>
      </c>
      <c r="DP214" s="36">
        <v>1</v>
      </c>
      <c r="DQ214" s="36">
        <v>1</v>
      </c>
      <c r="DR214" s="36">
        <v>1</v>
      </c>
      <c r="DS214" s="36">
        <v>1</v>
      </c>
      <c r="DT214" s="36">
        <v>1</v>
      </c>
      <c r="DU214" s="36">
        <v>1</v>
      </c>
      <c r="DV214" s="36">
        <v>1</v>
      </c>
      <c r="DW214" s="36">
        <v>1</v>
      </c>
      <c r="DX214" s="36">
        <v>1</v>
      </c>
      <c r="DY214" s="36">
        <v>1</v>
      </c>
    </row>
    <row r="215" spans="1:129">
      <c r="A215" s="3"/>
      <c r="B215" s="6" t="s">
        <v>84</v>
      </c>
      <c r="C215" s="62">
        <f>C178*C161</f>
        <v>8</v>
      </c>
      <c r="D215" s="2">
        <f>IF(C215=1,0,D178*D161)</f>
        <v>1</v>
      </c>
      <c r="E215" s="18">
        <f>C215*E281</f>
        <v>16</v>
      </c>
      <c r="F215" s="18">
        <f>C215*F281</f>
        <v>16</v>
      </c>
      <c r="G215" s="18">
        <f>C215*G281</f>
        <v>16</v>
      </c>
      <c r="H215" s="32">
        <v>1</v>
      </c>
      <c r="I215" s="32">
        <v>1</v>
      </c>
      <c r="J215" s="32">
        <v>1</v>
      </c>
      <c r="K215" s="18">
        <f>C215*K281</f>
        <v>16</v>
      </c>
      <c r="L215" s="18">
        <f>C215*L281</f>
        <v>32</v>
      </c>
      <c r="M215" s="18">
        <f>C215*M281</f>
        <v>32</v>
      </c>
      <c r="N215" s="32">
        <v>1</v>
      </c>
      <c r="O215" s="32">
        <v>1</v>
      </c>
      <c r="P215" s="32">
        <v>1</v>
      </c>
      <c r="Q215" s="18">
        <f>C215*Q281</f>
        <v>32</v>
      </c>
      <c r="R215" s="18">
        <f>C215*R281</f>
        <v>32</v>
      </c>
      <c r="S215" s="32">
        <v>1</v>
      </c>
      <c r="T215" s="32">
        <v>1</v>
      </c>
      <c r="U215" s="32">
        <v>1</v>
      </c>
      <c r="V215" s="18">
        <f>C215*V281</f>
        <v>32</v>
      </c>
      <c r="W215" s="32">
        <v>1</v>
      </c>
      <c r="X215" s="32">
        <v>1</v>
      </c>
      <c r="Y215" s="32">
        <v>1</v>
      </c>
      <c r="Z215" s="18">
        <f>C215*Z281</f>
        <v>32</v>
      </c>
      <c r="AA215" s="32">
        <v>1</v>
      </c>
      <c r="AB215" s="32">
        <v>1</v>
      </c>
      <c r="AC215" s="32">
        <v>1</v>
      </c>
      <c r="AD215" s="32">
        <v>1</v>
      </c>
      <c r="AE215" s="32">
        <v>1</v>
      </c>
      <c r="AF215" s="32">
        <v>1</v>
      </c>
      <c r="AG215" s="18">
        <f>C215*AG281</f>
        <v>64</v>
      </c>
      <c r="AH215" s="32">
        <v>1</v>
      </c>
      <c r="AI215" s="32">
        <v>1</v>
      </c>
      <c r="AJ215" s="32">
        <v>1</v>
      </c>
      <c r="AK215" s="18">
        <f>C215*AK281</f>
        <v>64</v>
      </c>
      <c r="AL215" s="32">
        <v>1</v>
      </c>
      <c r="AM215" s="32">
        <v>1</v>
      </c>
      <c r="AN215" s="32">
        <v>1</v>
      </c>
      <c r="AO215" s="18">
        <f>C215*AO281</f>
        <v>64</v>
      </c>
      <c r="AP215" s="32">
        <v>1</v>
      </c>
      <c r="AQ215" s="32">
        <v>1</v>
      </c>
      <c r="AR215" s="32">
        <v>1</v>
      </c>
      <c r="AS215" s="32">
        <v>1</v>
      </c>
      <c r="AT215" s="32">
        <v>1</v>
      </c>
      <c r="AU215" s="32">
        <v>1</v>
      </c>
      <c r="AV215" s="32">
        <v>1</v>
      </c>
      <c r="AW215" s="32">
        <v>1</v>
      </c>
      <c r="AX215" s="32">
        <v>1</v>
      </c>
      <c r="AY215" s="18">
        <f>C215*AY281</f>
        <v>64</v>
      </c>
      <c r="AZ215" s="32">
        <v>1</v>
      </c>
      <c r="BA215" s="32">
        <v>1</v>
      </c>
      <c r="BB215" s="32">
        <v>1</v>
      </c>
      <c r="BC215" s="32">
        <v>1</v>
      </c>
      <c r="BD215" s="32">
        <v>1</v>
      </c>
      <c r="BE215" s="32">
        <v>1</v>
      </c>
      <c r="BF215" s="32">
        <v>1</v>
      </c>
      <c r="BG215" s="32">
        <v>1</v>
      </c>
      <c r="BH215" s="32">
        <v>1</v>
      </c>
      <c r="BI215" s="32">
        <v>1</v>
      </c>
      <c r="BJ215" s="32">
        <v>1</v>
      </c>
      <c r="BK215" s="32">
        <v>1</v>
      </c>
      <c r="BL215" s="32">
        <v>1</v>
      </c>
      <c r="BM215" s="36">
        <v>1</v>
      </c>
      <c r="BN215" s="36">
        <v>1</v>
      </c>
      <c r="BO215" s="36">
        <v>1</v>
      </c>
      <c r="BP215" s="36">
        <v>1</v>
      </c>
      <c r="BQ215" s="36">
        <v>1</v>
      </c>
      <c r="BR215" s="36">
        <v>1</v>
      </c>
      <c r="BS215" s="36">
        <v>1</v>
      </c>
      <c r="BT215" s="36">
        <v>1</v>
      </c>
      <c r="BU215" s="36">
        <v>1</v>
      </c>
      <c r="BV215" s="36">
        <v>1</v>
      </c>
      <c r="BW215" s="36">
        <v>1</v>
      </c>
      <c r="BX215" s="36">
        <v>1</v>
      </c>
      <c r="BY215" s="36">
        <v>1</v>
      </c>
      <c r="BZ215" s="36">
        <v>1</v>
      </c>
      <c r="CA215" s="36">
        <v>1</v>
      </c>
      <c r="CB215" s="36">
        <v>1</v>
      </c>
      <c r="CC215" s="36">
        <v>1</v>
      </c>
      <c r="CD215" s="36">
        <v>1</v>
      </c>
      <c r="CE215" s="36">
        <v>1</v>
      </c>
      <c r="CF215" s="36">
        <v>1</v>
      </c>
      <c r="CG215" s="36">
        <v>1</v>
      </c>
      <c r="CH215" s="36">
        <v>1</v>
      </c>
      <c r="CI215" s="36">
        <v>1</v>
      </c>
      <c r="CJ215" s="36">
        <v>1</v>
      </c>
      <c r="CK215" s="36">
        <v>1</v>
      </c>
      <c r="CL215" s="36">
        <v>1</v>
      </c>
      <c r="CM215" s="36">
        <v>1</v>
      </c>
      <c r="CN215" s="36">
        <v>1</v>
      </c>
      <c r="CO215" s="36">
        <v>1</v>
      </c>
      <c r="CP215" s="36">
        <v>1</v>
      </c>
      <c r="CQ215" s="36">
        <v>1</v>
      </c>
      <c r="CR215" s="36">
        <v>1</v>
      </c>
      <c r="CS215" s="36">
        <v>1</v>
      </c>
      <c r="CT215" s="36">
        <v>1</v>
      </c>
      <c r="CU215" s="36">
        <v>1</v>
      </c>
      <c r="CV215" s="36">
        <v>1</v>
      </c>
      <c r="CW215" s="36">
        <v>1</v>
      </c>
      <c r="CX215" s="36">
        <v>1</v>
      </c>
      <c r="CY215" s="36">
        <v>1</v>
      </c>
      <c r="CZ215" s="36">
        <v>1</v>
      </c>
      <c r="DA215" s="36">
        <v>1</v>
      </c>
      <c r="DB215" s="36">
        <v>1</v>
      </c>
      <c r="DC215" s="36">
        <v>1</v>
      </c>
      <c r="DD215" s="36">
        <v>1</v>
      </c>
      <c r="DE215" s="36">
        <v>1</v>
      </c>
      <c r="DF215" s="36">
        <v>1</v>
      </c>
      <c r="DG215" s="36">
        <v>1</v>
      </c>
      <c r="DH215" s="36">
        <v>1</v>
      </c>
      <c r="DI215" s="36">
        <v>1</v>
      </c>
      <c r="DJ215" s="36">
        <v>1</v>
      </c>
      <c r="DK215" s="36">
        <v>1</v>
      </c>
      <c r="DL215" s="36">
        <v>1</v>
      </c>
      <c r="DM215" s="36">
        <v>1</v>
      </c>
      <c r="DN215" s="36">
        <v>1</v>
      </c>
      <c r="DO215" s="36">
        <v>1</v>
      </c>
      <c r="DP215" s="36">
        <v>1</v>
      </c>
      <c r="DQ215" s="36">
        <v>1</v>
      </c>
      <c r="DR215" s="36">
        <v>1</v>
      </c>
      <c r="DS215" s="36">
        <v>1</v>
      </c>
      <c r="DT215" s="36">
        <v>1</v>
      </c>
      <c r="DU215" s="36">
        <v>1</v>
      </c>
      <c r="DV215" s="36">
        <v>1</v>
      </c>
      <c r="DW215" s="36">
        <v>1</v>
      </c>
      <c r="DX215" s="36">
        <v>1</v>
      </c>
      <c r="DY215" s="36">
        <v>1</v>
      </c>
    </row>
    <row r="216" spans="1:129">
      <c r="A216" s="3"/>
      <c r="B216" s="6" t="s">
        <v>112</v>
      </c>
      <c r="C216" s="62">
        <f>C178*C162</f>
        <v>8</v>
      </c>
      <c r="D216" s="2">
        <f>IF(C216=1,0,D178*D162)</f>
        <v>1</v>
      </c>
      <c r="E216" s="18">
        <f>C216*E281</f>
        <v>16</v>
      </c>
      <c r="F216" s="18">
        <f>C216*F281</f>
        <v>16</v>
      </c>
      <c r="G216" s="18">
        <f>C216*G281</f>
        <v>16</v>
      </c>
      <c r="H216" s="32">
        <v>1</v>
      </c>
      <c r="I216" s="32">
        <v>1</v>
      </c>
      <c r="J216" s="18">
        <f>C216*J281</f>
        <v>16</v>
      </c>
      <c r="K216" s="32">
        <v>1</v>
      </c>
      <c r="L216" s="18">
        <f>C216*L281</f>
        <v>32</v>
      </c>
      <c r="M216" s="18">
        <f>C215*M281</f>
        <v>32</v>
      </c>
      <c r="N216" s="32">
        <v>1</v>
      </c>
      <c r="O216" s="32">
        <v>1</v>
      </c>
      <c r="P216" s="18">
        <f>C216*P281</f>
        <v>32</v>
      </c>
      <c r="Q216" s="32">
        <v>1</v>
      </c>
      <c r="R216" s="18">
        <f>C216*R281</f>
        <v>32</v>
      </c>
      <c r="S216" s="32">
        <v>1</v>
      </c>
      <c r="T216" s="32">
        <v>1</v>
      </c>
      <c r="U216" s="18">
        <f>C216*U281</f>
        <v>32</v>
      </c>
      <c r="V216" s="32">
        <v>1</v>
      </c>
      <c r="W216" s="32">
        <v>1</v>
      </c>
      <c r="X216" s="32">
        <v>1</v>
      </c>
      <c r="Y216" s="18">
        <f>C216*Y281</f>
        <v>32</v>
      </c>
      <c r="Z216" s="32">
        <v>1</v>
      </c>
      <c r="AA216" s="32">
        <v>1</v>
      </c>
      <c r="AB216" s="32">
        <v>1</v>
      </c>
      <c r="AC216" s="32">
        <v>1</v>
      </c>
      <c r="AD216" s="32">
        <v>1</v>
      </c>
      <c r="AE216" s="32">
        <v>1</v>
      </c>
      <c r="AF216" s="32">
        <v>1</v>
      </c>
      <c r="AG216" s="18">
        <f>C216*AG281</f>
        <v>64</v>
      </c>
      <c r="AH216" s="32">
        <v>1</v>
      </c>
      <c r="AI216" s="32">
        <v>1</v>
      </c>
      <c r="AJ216" s="18">
        <f>C216*AJ281</f>
        <v>64</v>
      </c>
      <c r="AK216" s="32">
        <v>1</v>
      </c>
      <c r="AL216" s="32">
        <v>1</v>
      </c>
      <c r="AM216" s="32">
        <v>1</v>
      </c>
      <c r="AN216" s="18">
        <f>C216*AN281</f>
        <v>64</v>
      </c>
      <c r="AO216" s="32">
        <v>1</v>
      </c>
      <c r="AP216" s="32">
        <v>1</v>
      </c>
      <c r="AQ216" s="32">
        <v>1</v>
      </c>
      <c r="AR216" s="32">
        <v>1</v>
      </c>
      <c r="AS216" s="32">
        <v>1</v>
      </c>
      <c r="AT216" s="32">
        <v>1</v>
      </c>
      <c r="AU216" s="32">
        <v>1</v>
      </c>
      <c r="AV216" s="32">
        <v>1</v>
      </c>
      <c r="AW216" s="32">
        <v>1</v>
      </c>
      <c r="AX216" s="18">
        <f>C216*AX281</f>
        <v>64</v>
      </c>
      <c r="AY216" s="32">
        <v>1</v>
      </c>
      <c r="AZ216" s="32">
        <v>1</v>
      </c>
      <c r="BA216" s="32">
        <v>1</v>
      </c>
      <c r="BB216" s="32">
        <v>1</v>
      </c>
      <c r="BC216" s="32">
        <v>1</v>
      </c>
      <c r="BD216" s="32">
        <v>1</v>
      </c>
      <c r="BE216" s="32">
        <v>1</v>
      </c>
      <c r="BF216" s="32">
        <v>1</v>
      </c>
      <c r="BG216" s="32">
        <v>1</v>
      </c>
      <c r="BH216" s="32">
        <v>1</v>
      </c>
      <c r="BI216" s="32">
        <v>1</v>
      </c>
      <c r="BJ216" s="32">
        <v>1</v>
      </c>
      <c r="BK216" s="32">
        <v>1</v>
      </c>
      <c r="BL216" s="32">
        <v>1</v>
      </c>
      <c r="BM216" s="32">
        <v>1</v>
      </c>
      <c r="BN216" s="36">
        <v>1</v>
      </c>
      <c r="BO216" s="36">
        <v>1</v>
      </c>
      <c r="BP216" s="36">
        <v>1</v>
      </c>
      <c r="BQ216" s="36">
        <v>1</v>
      </c>
      <c r="BR216" s="36">
        <v>1</v>
      </c>
      <c r="BS216" s="36">
        <v>1</v>
      </c>
      <c r="BT216" s="36">
        <v>1</v>
      </c>
      <c r="BU216" s="36">
        <v>1</v>
      </c>
      <c r="BV216" s="36">
        <v>1</v>
      </c>
      <c r="BW216" s="36">
        <v>1</v>
      </c>
      <c r="BX216" s="36">
        <v>1</v>
      </c>
      <c r="BY216" s="36">
        <v>1</v>
      </c>
      <c r="BZ216" s="36">
        <v>1</v>
      </c>
      <c r="CA216" s="36">
        <v>1</v>
      </c>
      <c r="CB216" s="36">
        <v>1</v>
      </c>
      <c r="CC216" s="36">
        <v>1</v>
      </c>
      <c r="CD216" s="36">
        <v>1</v>
      </c>
      <c r="CE216" s="36">
        <v>1</v>
      </c>
      <c r="CF216" s="36">
        <v>1</v>
      </c>
      <c r="CG216" s="36">
        <v>1</v>
      </c>
      <c r="CH216" s="36">
        <v>1</v>
      </c>
      <c r="CI216" s="36">
        <v>1</v>
      </c>
      <c r="CJ216" s="36">
        <v>1</v>
      </c>
      <c r="CK216" s="36">
        <v>1</v>
      </c>
      <c r="CL216" s="36">
        <v>1</v>
      </c>
      <c r="CM216" s="36">
        <v>1</v>
      </c>
      <c r="CN216" s="36">
        <v>1</v>
      </c>
      <c r="CO216" s="36">
        <v>1</v>
      </c>
      <c r="CP216" s="36">
        <v>1</v>
      </c>
      <c r="CQ216" s="36">
        <v>1</v>
      </c>
      <c r="CR216" s="36">
        <v>1</v>
      </c>
      <c r="CS216" s="36">
        <v>1</v>
      </c>
      <c r="CT216" s="36">
        <v>1</v>
      </c>
      <c r="CU216" s="36">
        <v>1</v>
      </c>
      <c r="CV216" s="36">
        <v>1</v>
      </c>
      <c r="CW216" s="36">
        <v>1</v>
      </c>
      <c r="CX216" s="36">
        <v>1</v>
      </c>
      <c r="CY216" s="36">
        <v>1</v>
      </c>
      <c r="CZ216" s="36">
        <v>1</v>
      </c>
      <c r="DA216" s="36">
        <v>1</v>
      </c>
      <c r="DB216" s="36">
        <v>1</v>
      </c>
      <c r="DC216" s="36">
        <v>1</v>
      </c>
      <c r="DD216" s="36">
        <v>1</v>
      </c>
      <c r="DE216" s="36">
        <v>1</v>
      </c>
      <c r="DF216" s="36">
        <v>1</v>
      </c>
      <c r="DG216" s="36">
        <v>1</v>
      </c>
      <c r="DH216" s="36">
        <v>1</v>
      </c>
      <c r="DI216" s="36">
        <v>1</v>
      </c>
      <c r="DJ216" s="36">
        <v>1</v>
      </c>
      <c r="DK216" s="36">
        <v>1</v>
      </c>
      <c r="DL216" s="36">
        <v>1</v>
      </c>
      <c r="DM216" s="36">
        <v>1</v>
      </c>
      <c r="DN216" s="36">
        <v>1</v>
      </c>
      <c r="DO216" s="36">
        <v>1</v>
      </c>
      <c r="DP216" s="36">
        <v>1</v>
      </c>
      <c r="DQ216" s="36">
        <v>1</v>
      </c>
      <c r="DR216" s="36">
        <v>1</v>
      </c>
      <c r="DS216" s="36">
        <v>1</v>
      </c>
      <c r="DT216" s="36">
        <v>1</v>
      </c>
      <c r="DU216" s="36">
        <v>1</v>
      </c>
      <c r="DV216" s="36">
        <v>1</v>
      </c>
      <c r="DW216" s="36">
        <v>1</v>
      </c>
      <c r="DX216" s="36">
        <v>1</v>
      </c>
      <c r="DY216" s="36">
        <v>1</v>
      </c>
    </row>
    <row r="217" spans="1:129">
      <c r="A217" s="3"/>
      <c r="B217" s="6" t="s">
        <v>130</v>
      </c>
      <c r="C217" s="62">
        <f>C179*C162</f>
        <v>8</v>
      </c>
      <c r="D217" s="2">
        <f>IF(C217=1,0,D179*D162)</f>
        <v>1</v>
      </c>
      <c r="E217" s="18">
        <f>C217*E281</f>
        <v>16</v>
      </c>
      <c r="F217" s="18">
        <f>C217*F281</f>
        <v>16</v>
      </c>
      <c r="G217" s="18">
        <f>C217*G281</f>
        <v>16</v>
      </c>
      <c r="H217" s="32">
        <v>1</v>
      </c>
      <c r="I217" s="18">
        <f>C217*I281</f>
        <v>16</v>
      </c>
      <c r="J217" s="32">
        <v>1</v>
      </c>
      <c r="K217" s="32">
        <v>1</v>
      </c>
      <c r="L217" s="18">
        <f>C217*L281</f>
        <v>32</v>
      </c>
      <c r="M217" s="18">
        <f>C217*M281</f>
        <v>32</v>
      </c>
      <c r="N217" s="32">
        <v>1</v>
      </c>
      <c r="O217" s="18">
        <f>C217*O281</f>
        <v>32</v>
      </c>
      <c r="P217" s="32">
        <v>1</v>
      </c>
      <c r="Q217" s="32">
        <v>1</v>
      </c>
      <c r="R217" s="18">
        <f>C217*R281</f>
        <v>32</v>
      </c>
      <c r="S217" s="32">
        <v>1</v>
      </c>
      <c r="T217" s="18">
        <f>C217*T281</f>
        <v>32</v>
      </c>
      <c r="U217" s="32">
        <v>1</v>
      </c>
      <c r="V217" s="32">
        <v>1</v>
      </c>
      <c r="W217" s="32">
        <v>1</v>
      </c>
      <c r="X217" s="18">
        <f>C217*X281</f>
        <v>32</v>
      </c>
      <c r="Y217" s="32">
        <v>1</v>
      </c>
      <c r="Z217" s="32">
        <v>1</v>
      </c>
      <c r="AA217" s="32">
        <v>1</v>
      </c>
      <c r="AB217" s="32">
        <v>1</v>
      </c>
      <c r="AC217" s="32">
        <v>1</v>
      </c>
      <c r="AD217" s="32">
        <v>1</v>
      </c>
      <c r="AE217" s="32">
        <v>1</v>
      </c>
      <c r="AF217" s="32">
        <v>1</v>
      </c>
      <c r="AG217" s="18">
        <f>C217*AG281</f>
        <v>64</v>
      </c>
      <c r="AH217" s="32">
        <v>1</v>
      </c>
      <c r="AI217" s="18">
        <f>C217*AI281</f>
        <v>64</v>
      </c>
      <c r="AJ217" s="32">
        <v>1</v>
      </c>
      <c r="AK217" s="32">
        <v>1</v>
      </c>
      <c r="AL217" s="32">
        <v>1</v>
      </c>
      <c r="AM217" s="18">
        <f>C217*AM281</f>
        <v>64</v>
      </c>
      <c r="AN217" s="32">
        <v>1</v>
      </c>
      <c r="AO217" s="32">
        <v>1</v>
      </c>
      <c r="AP217" s="32">
        <v>1</v>
      </c>
      <c r="AQ217" s="32">
        <v>1</v>
      </c>
      <c r="AR217" s="32">
        <v>1</v>
      </c>
      <c r="AS217" s="32">
        <v>1</v>
      </c>
      <c r="AT217" s="32">
        <v>1</v>
      </c>
      <c r="AU217" s="32">
        <v>1</v>
      </c>
      <c r="AV217" s="32">
        <v>1</v>
      </c>
      <c r="AW217" s="18">
        <f>C217*AW281</f>
        <v>64</v>
      </c>
      <c r="AX217" s="32">
        <v>1</v>
      </c>
      <c r="AY217" s="32">
        <v>1</v>
      </c>
      <c r="AZ217" s="32">
        <v>1</v>
      </c>
      <c r="BA217" s="32">
        <v>1</v>
      </c>
      <c r="BB217" s="32">
        <v>1</v>
      </c>
      <c r="BC217" s="32">
        <v>1</v>
      </c>
      <c r="BD217" s="32">
        <v>1</v>
      </c>
      <c r="BE217" s="32">
        <v>1</v>
      </c>
      <c r="BF217" s="32">
        <v>1</v>
      </c>
      <c r="BG217" s="32">
        <v>1</v>
      </c>
      <c r="BH217" s="32">
        <v>1</v>
      </c>
      <c r="BI217" s="32">
        <v>1</v>
      </c>
      <c r="BJ217" s="32">
        <v>1</v>
      </c>
      <c r="BK217" s="32">
        <v>1</v>
      </c>
      <c r="BL217" s="32">
        <v>1</v>
      </c>
      <c r="BM217" s="32">
        <v>1</v>
      </c>
      <c r="BN217" s="32">
        <v>1</v>
      </c>
      <c r="BO217" s="36">
        <v>1</v>
      </c>
      <c r="BP217" s="36">
        <v>1</v>
      </c>
      <c r="BQ217" s="36">
        <v>1</v>
      </c>
      <c r="BR217" s="36">
        <v>1</v>
      </c>
      <c r="BS217" s="36">
        <v>1</v>
      </c>
      <c r="BT217" s="36">
        <v>1</v>
      </c>
      <c r="BU217" s="36">
        <v>1</v>
      </c>
      <c r="BV217" s="36">
        <v>1</v>
      </c>
      <c r="BW217" s="36">
        <v>1</v>
      </c>
      <c r="BX217" s="36">
        <v>1</v>
      </c>
      <c r="BY217" s="36">
        <v>1</v>
      </c>
      <c r="BZ217" s="36">
        <v>1</v>
      </c>
      <c r="CA217" s="36">
        <v>1</v>
      </c>
      <c r="CB217" s="36">
        <v>1</v>
      </c>
      <c r="CC217" s="36">
        <v>1</v>
      </c>
      <c r="CD217" s="36">
        <v>1</v>
      </c>
      <c r="CE217" s="36">
        <v>1</v>
      </c>
      <c r="CF217" s="36">
        <v>1</v>
      </c>
      <c r="CG217" s="36">
        <v>1</v>
      </c>
      <c r="CH217" s="36">
        <v>1</v>
      </c>
      <c r="CI217" s="36">
        <v>1</v>
      </c>
      <c r="CJ217" s="36">
        <v>1</v>
      </c>
      <c r="CK217" s="36">
        <v>1</v>
      </c>
      <c r="CL217" s="36">
        <v>1</v>
      </c>
      <c r="CM217" s="36">
        <v>1</v>
      </c>
      <c r="CN217" s="36">
        <v>1</v>
      </c>
      <c r="CO217" s="36">
        <v>1</v>
      </c>
      <c r="CP217" s="36">
        <v>1</v>
      </c>
      <c r="CQ217" s="36">
        <v>1</v>
      </c>
      <c r="CR217" s="36">
        <v>1</v>
      </c>
      <c r="CS217" s="36">
        <v>1</v>
      </c>
      <c r="CT217" s="36">
        <v>1</v>
      </c>
      <c r="CU217" s="36">
        <v>1</v>
      </c>
      <c r="CV217" s="36">
        <v>1</v>
      </c>
      <c r="CW217" s="36">
        <v>1</v>
      </c>
      <c r="CX217" s="36">
        <v>1</v>
      </c>
      <c r="CY217" s="36">
        <v>1</v>
      </c>
      <c r="CZ217" s="36">
        <v>1</v>
      </c>
      <c r="DA217" s="36">
        <v>1</v>
      </c>
      <c r="DB217" s="36">
        <v>1</v>
      </c>
      <c r="DC217" s="36">
        <v>1</v>
      </c>
      <c r="DD217" s="36">
        <v>1</v>
      </c>
      <c r="DE217" s="36">
        <v>1</v>
      </c>
      <c r="DF217" s="36">
        <v>1</v>
      </c>
      <c r="DG217" s="36">
        <v>1</v>
      </c>
      <c r="DH217" s="36">
        <v>1</v>
      </c>
      <c r="DI217" s="36">
        <v>1</v>
      </c>
      <c r="DJ217" s="36">
        <v>1</v>
      </c>
      <c r="DK217" s="36">
        <v>1</v>
      </c>
      <c r="DL217" s="36">
        <v>1</v>
      </c>
      <c r="DM217" s="36">
        <v>1</v>
      </c>
      <c r="DN217" s="36">
        <v>1</v>
      </c>
      <c r="DO217" s="36">
        <v>1</v>
      </c>
      <c r="DP217" s="36">
        <v>1</v>
      </c>
      <c r="DQ217" s="36">
        <v>1</v>
      </c>
      <c r="DR217" s="36">
        <v>1</v>
      </c>
      <c r="DS217" s="36">
        <v>1</v>
      </c>
      <c r="DT217" s="36">
        <v>1</v>
      </c>
      <c r="DU217" s="36">
        <v>1</v>
      </c>
      <c r="DV217" s="36">
        <v>1</v>
      </c>
      <c r="DW217" s="36">
        <v>1</v>
      </c>
      <c r="DX217" s="36">
        <v>1</v>
      </c>
      <c r="DY217" s="36">
        <v>1</v>
      </c>
    </row>
    <row r="218" spans="1:129">
      <c r="A218" s="3"/>
      <c r="B218" s="6" t="s">
        <v>113</v>
      </c>
      <c r="C218" s="62">
        <f>C181*C162</f>
        <v>8</v>
      </c>
      <c r="D218" s="2">
        <f>IF(C218=1,0,D181*D162)</f>
        <v>1</v>
      </c>
      <c r="E218" s="18">
        <f>C218*E281</f>
        <v>16</v>
      </c>
      <c r="F218" s="18">
        <f>C218*F281</f>
        <v>16</v>
      </c>
      <c r="G218" s="18">
        <f>C218*G281</f>
        <v>16</v>
      </c>
      <c r="H218" s="18">
        <f>C218*H281</f>
        <v>16</v>
      </c>
      <c r="I218" s="32">
        <v>1</v>
      </c>
      <c r="J218" s="32">
        <v>1</v>
      </c>
      <c r="K218" s="32">
        <v>1</v>
      </c>
      <c r="L218" s="18">
        <f>C218*L281</f>
        <v>32</v>
      </c>
      <c r="M218" s="18">
        <f>C218*M281</f>
        <v>32</v>
      </c>
      <c r="N218" s="18">
        <f>C218*N281</f>
        <v>32</v>
      </c>
      <c r="O218" s="32">
        <v>1</v>
      </c>
      <c r="P218" s="32">
        <v>1</v>
      </c>
      <c r="Q218" s="32">
        <v>1</v>
      </c>
      <c r="R218" s="18">
        <f>C218*R281</f>
        <v>32</v>
      </c>
      <c r="S218" s="18">
        <f>C218*S281</f>
        <v>32</v>
      </c>
      <c r="T218" s="32">
        <v>1</v>
      </c>
      <c r="U218" s="32">
        <v>1</v>
      </c>
      <c r="V218" s="32">
        <v>1</v>
      </c>
      <c r="W218" s="18">
        <f>C218*W281</f>
        <v>32</v>
      </c>
      <c r="X218" s="32">
        <v>1</v>
      </c>
      <c r="Y218" s="32">
        <v>1</v>
      </c>
      <c r="Z218" s="32">
        <v>1</v>
      </c>
      <c r="AA218" s="32">
        <v>1</v>
      </c>
      <c r="AB218" s="32">
        <v>1</v>
      </c>
      <c r="AC218" s="32">
        <v>1</v>
      </c>
      <c r="AD218" s="32">
        <v>1</v>
      </c>
      <c r="AE218" s="32">
        <v>1</v>
      </c>
      <c r="AF218" s="32">
        <v>1</v>
      </c>
      <c r="AG218" s="18">
        <f>C218*AG281</f>
        <v>64</v>
      </c>
      <c r="AH218" s="18">
        <f>C218*AH281</f>
        <v>64</v>
      </c>
      <c r="AI218" s="32">
        <v>1</v>
      </c>
      <c r="AJ218" s="32">
        <v>1</v>
      </c>
      <c r="AK218" s="32">
        <v>1</v>
      </c>
      <c r="AL218" s="18">
        <f>C218*AL281</f>
        <v>64</v>
      </c>
      <c r="AM218" s="32">
        <v>1</v>
      </c>
      <c r="AN218" s="32">
        <v>1</v>
      </c>
      <c r="AO218" s="32">
        <v>1</v>
      </c>
      <c r="AP218" s="32">
        <v>1</v>
      </c>
      <c r="AQ218" s="32">
        <v>1</v>
      </c>
      <c r="AR218" s="32">
        <v>1</v>
      </c>
      <c r="AS218" s="32">
        <v>1</v>
      </c>
      <c r="AT218" s="32">
        <v>1</v>
      </c>
      <c r="AU218" s="32">
        <v>1</v>
      </c>
      <c r="AV218" s="18">
        <f>C218*AV281</f>
        <v>64</v>
      </c>
      <c r="AW218" s="32">
        <v>1</v>
      </c>
      <c r="AX218" s="32">
        <v>1</v>
      </c>
      <c r="AY218" s="32">
        <v>1</v>
      </c>
      <c r="AZ218" s="32">
        <v>1</v>
      </c>
      <c r="BA218" s="32">
        <v>1</v>
      </c>
      <c r="BB218" s="32">
        <v>1</v>
      </c>
      <c r="BC218" s="32">
        <v>1</v>
      </c>
      <c r="BD218" s="32">
        <v>1</v>
      </c>
      <c r="BE218" s="32">
        <v>1</v>
      </c>
      <c r="BF218" s="32">
        <v>1</v>
      </c>
      <c r="BG218" s="32">
        <v>1</v>
      </c>
      <c r="BH218" s="32">
        <v>1</v>
      </c>
      <c r="BI218" s="32">
        <v>1</v>
      </c>
      <c r="BJ218" s="32">
        <v>1</v>
      </c>
      <c r="BK218" s="32">
        <v>1</v>
      </c>
      <c r="BL218" s="32">
        <v>1</v>
      </c>
      <c r="BM218" s="32">
        <v>1</v>
      </c>
      <c r="BN218" s="32">
        <v>1</v>
      </c>
      <c r="BO218" s="32">
        <v>1</v>
      </c>
      <c r="BP218" s="36">
        <v>1</v>
      </c>
      <c r="BQ218" s="36">
        <v>1</v>
      </c>
      <c r="BR218" s="36">
        <v>1</v>
      </c>
      <c r="BS218" s="36">
        <v>1</v>
      </c>
      <c r="BT218" s="36">
        <v>1</v>
      </c>
      <c r="BU218" s="36">
        <v>1</v>
      </c>
      <c r="BV218" s="36">
        <v>1</v>
      </c>
      <c r="BW218" s="36">
        <v>1</v>
      </c>
      <c r="BX218" s="36">
        <v>1</v>
      </c>
      <c r="BY218" s="36">
        <v>1</v>
      </c>
      <c r="BZ218" s="36">
        <v>1</v>
      </c>
      <c r="CA218" s="36">
        <v>1</v>
      </c>
      <c r="CB218" s="36">
        <v>1</v>
      </c>
      <c r="CC218" s="36">
        <v>1</v>
      </c>
      <c r="CD218" s="36">
        <v>1</v>
      </c>
      <c r="CE218" s="36">
        <v>1</v>
      </c>
      <c r="CF218" s="36">
        <v>1</v>
      </c>
      <c r="CG218" s="36">
        <v>1</v>
      </c>
      <c r="CH218" s="36">
        <v>1</v>
      </c>
      <c r="CI218" s="36">
        <v>1</v>
      </c>
      <c r="CJ218" s="36">
        <v>1</v>
      </c>
      <c r="CK218" s="36">
        <v>1</v>
      </c>
      <c r="CL218" s="36">
        <v>1</v>
      </c>
      <c r="CM218" s="36">
        <v>1</v>
      </c>
      <c r="CN218" s="36">
        <v>1</v>
      </c>
      <c r="CO218" s="36">
        <v>1</v>
      </c>
      <c r="CP218" s="36">
        <v>1</v>
      </c>
      <c r="CQ218" s="36">
        <v>1</v>
      </c>
      <c r="CR218" s="36">
        <v>1</v>
      </c>
      <c r="CS218" s="36">
        <v>1</v>
      </c>
      <c r="CT218" s="36">
        <v>1</v>
      </c>
      <c r="CU218" s="36">
        <v>1</v>
      </c>
      <c r="CV218" s="36">
        <v>1</v>
      </c>
      <c r="CW218" s="36">
        <v>1</v>
      </c>
      <c r="CX218" s="36">
        <v>1</v>
      </c>
      <c r="CY218" s="36">
        <v>1</v>
      </c>
      <c r="CZ218" s="36">
        <v>1</v>
      </c>
      <c r="DA218" s="36">
        <v>1</v>
      </c>
      <c r="DB218" s="36">
        <v>1</v>
      </c>
      <c r="DC218" s="36">
        <v>1</v>
      </c>
      <c r="DD218" s="36">
        <v>1</v>
      </c>
      <c r="DE218" s="36">
        <v>1</v>
      </c>
      <c r="DF218" s="36">
        <v>1</v>
      </c>
      <c r="DG218" s="36">
        <v>1</v>
      </c>
      <c r="DH218" s="36">
        <v>1</v>
      </c>
      <c r="DI218" s="36">
        <v>1</v>
      </c>
      <c r="DJ218" s="36">
        <v>1</v>
      </c>
      <c r="DK218" s="36">
        <v>1</v>
      </c>
      <c r="DL218" s="36">
        <v>1</v>
      </c>
      <c r="DM218" s="36">
        <v>1</v>
      </c>
      <c r="DN218" s="36">
        <v>1</v>
      </c>
      <c r="DO218" s="36">
        <v>1</v>
      </c>
      <c r="DP218" s="36">
        <v>1</v>
      </c>
      <c r="DQ218" s="36">
        <v>1</v>
      </c>
      <c r="DR218" s="36">
        <v>1</v>
      </c>
      <c r="DS218" s="36">
        <v>1</v>
      </c>
      <c r="DT218" s="36">
        <v>1</v>
      </c>
      <c r="DU218" s="36">
        <v>1</v>
      </c>
      <c r="DV218" s="36">
        <v>1</v>
      </c>
      <c r="DW218" s="36">
        <v>1</v>
      </c>
      <c r="DX218" s="36">
        <v>1</v>
      </c>
      <c r="DY218" s="36">
        <v>1</v>
      </c>
    </row>
    <row r="219" spans="1:129" ht="13.5" customHeight="1">
      <c r="A219" s="3"/>
      <c r="B219" s="6" t="s">
        <v>63</v>
      </c>
      <c r="C219" s="62">
        <f>C163*C174</f>
        <v>16</v>
      </c>
      <c r="D219" s="2">
        <f>IF(C219=1,0,D163*D174)</f>
        <v>1</v>
      </c>
      <c r="E219" s="32">
        <v>1</v>
      </c>
      <c r="F219" s="32">
        <v>1</v>
      </c>
      <c r="G219" s="32">
        <v>1</v>
      </c>
      <c r="H219" s="32">
        <v>1</v>
      </c>
      <c r="I219" s="18">
        <f>C219*I281</f>
        <v>32</v>
      </c>
      <c r="J219" s="18">
        <f>C219*J281</f>
        <v>32</v>
      </c>
      <c r="K219" s="18">
        <f>C219*K281</f>
        <v>32</v>
      </c>
      <c r="L219" s="32">
        <v>1</v>
      </c>
      <c r="M219" s="32">
        <v>1</v>
      </c>
      <c r="N219" s="32">
        <v>1</v>
      </c>
      <c r="O219" s="32">
        <v>1</v>
      </c>
      <c r="P219" s="32">
        <v>1</v>
      </c>
      <c r="Q219" s="32">
        <v>1</v>
      </c>
      <c r="R219" s="32">
        <v>1</v>
      </c>
      <c r="S219" s="32">
        <v>1</v>
      </c>
      <c r="T219" s="32">
        <v>1</v>
      </c>
      <c r="U219" s="32">
        <v>1</v>
      </c>
      <c r="V219" s="32">
        <v>1</v>
      </c>
      <c r="W219" s="32">
        <v>1</v>
      </c>
      <c r="X219" s="32">
        <v>1</v>
      </c>
      <c r="Y219" s="32">
        <v>1</v>
      </c>
      <c r="Z219" s="32">
        <v>1</v>
      </c>
      <c r="AA219" s="32">
        <v>1</v>
      </c>
      <c r="AB219" s="32">
        <v>1</v>
      </c>
      <c r="AC219" s="32">
        <v>1</v>
      </c>
      <c r="AD219" s="18">
        <f>C219*AD281</f>
        <v>64</v>
      </c>
      <c r="AE219" s="18">
        <f>C219*AE281</f>
        <v>64</v>
      </c>
      <c r="AF219" s="18">
        <f>C219*AF281</f>
        <v>64</v>
      </c>
      <c r="AG219" s="32">
        <v>1</v>
      </c>
      <c r="AH219" s="32">
        <v>1</v>
      </c>
      <c r="AI219" s="32">
        <v>1</v>
      </c>
      <c r="AJ219" s="32">
        <v>1</v>
      </c>
      <c r="AK219" s="32">
        <v>1</v>
      </c>
      <c r="AL219" s="32">
        <v>1</v>
      </c>
      <c r="AM219" s="32">
        <v>1</v>
      </c>
      <c r="AN219" s="32">
        <v>1</v>
      </c>
      <c r="AO219" s="32">
        <v>1</v>
      </c>
      <c r="AP219" s="32">
        <v>1</v>
      </c>
      <c r="AQ219" s="32">
        <v>1</v>
      </c>
      <c r="AR219" s="32">
        <v>1</v>
      </c>
      <c r="AS219" s="32">
        <v>1</v>
      </c>
      <c r="AT219" s="32">
        <v>1</v>
      </c>
      <c r="AU219" s="32">
        <v>1</v>
      </c>
      <c r="AV219" s="32">
        <v>1</v>
      </c>
      <c r="AW219" s="32">
        <v>1</v>
      </c>
      <c r="AX219" s="32">
        <v>1</v>
      </c>
      <c r="AY219" s="32">
        <v>1</v>
      </c>
      <c r="AZ219" s="32">
        <v>1</v>
      </c>
      <c r="BA219" s="32">
        <v>1</v>
      </c>
      <c r="BB219" s="32">
        <v>1</v>
      </c>
      <c r="BC219" s="32">
        <v>1</v>
      </c>
      <c r="BD219" s="32">
        <v>1</v>
      </c>
      <c r="BE219" s="32">
        <v>1</v>
      </c>
      <c r="BF219" s="32">
        <v>1</v>
      </c>
      <c r="BG219" s="32">
        <v>1</v>
      </c>
      <c r="BH219" s="32">
        <v>1</v>
      </c>
      <c r="BI219" s="32">
        <v>1</v>
      </c>
      <c r="BJ219" s="32">
        <v>1</v>
      </c>
      <c r="BK219" s="32">
        <v>1</v>
      </c>
      <c r="BL219" s="32">
        <v>1</v>
      </c>
      <c r="BM219" s="32">
        <v>1</v>
      </c>
      <c r="BN219" s="32">
        <v>1</v>
      </c>
      <c r="BO219" s="18">
        <f>C219*BO281</f>
        <v>128</v>
      </c>
      <c r="BP219" s="32">
        <v>1</v>
      </c>
      <c r="BQ219" s="36">
        <v>1</v>
      </c>
      <c r="BR219" s="36">
        <v>1</v>
      </c>
      <c r="BS219" s="36">
        <v>1</v>
      </c>
      <c r="BT219" s="36">
        <v>1</v>
      </c>
      <c r="BU219" s="36">
        <v>1</v>
      </c>
      <c r="BV219" s="36">
        <v>1</v>
      </c>
      <c r="BW219" s="36">
        <v>1</v>
      </c>
      <c r="BX219" s="36">
        <v>1</v>
      </c>
      <c r="BY219" s="36">
        <v>1</v>
      </c>
      <c r="BZ219" s="36">
        <v>1</v>
      </c>
      <c r="CA219" s="36">
        <v>1</v>
      </c>
      <c r="CB219" s="36">
        <v>1</v>
      </c>
      <c r="CC219" s="36">
        <v>1</v>
      </c>
      <c r="CD219" s="36">
        <v>1</v>
      </c>
      <c r="CE219" s="36">
        <v>1</v>
      </c>
      <c r="CF219" s="36">
        <v>1</v>
      </c>
      <c r="CG219" s="36">
        <v>1</v>
      </c>
      <c r="CH219" s="36">
        <v>1</v>
      </c>
      <c r="CI219" s="36">
        <v>1</v>
      </c>
      <c r="CJ219" s="36">
        <v>1</v>
      </c>
      <c r="CK219" s="36">
        <v>1</v>
      </c>
      <c r="CL219" s="36">
        <v>1</v>
      </c>
      <c r="CM219" s="36">
        <v>1</v>
      </c>
      <c r="CN219" s="36">
        <v>1</v>
      </c>
      <c r="CO219" s="36">
        <v>1</v>
      </c>
      <c r="CP219" s="36">
        <v>1</v>
      </c>
      <c r="CQ219" s="36">
        <v>1</v>
      </c>
      <c r="CR219" s="36">
        <v>1</v>
      </c>
      <c r="CS219" s="36">
        <v>1</v>
      </c>
      <c r="CT219" s="36">
        <v>1</v>
      </c>
      <c r="CU219" s="36">
        <v>1</v>
      </c>
      <c r="CV219" s="36">
        <v>1</v>
      </c>
      <c r="CW219" s="36">
        <v>1</v>
      </c>
      <c r="CX219" s="36">
        <v>1</v>
      </c>
      <c r="CY219" s="36">
        <v>1</v>
      </c>
      <c r="CZ219" s="36">
        <v>1</v>
      </c>
      <c r="DA219" s="36">
        <v>1</v>
      </c>
      <c r="DB219" s="36">
        <v>1</v>
      </c>
      <c r="DC219" s="36">
        <v>1</v>
      </c>
      <c r="DD219" s="36">
        <v>1</v>
      </c>
      <c r="DE219" s="36">
        <v>1</v>
      </c>
      <c r="DF219" s="36">
        <v>1</v>
      </c>
      <c r="DG219" s="36">
        <v>1</v>
      </c>
      <c r="DH219" s="36">
        <v>1</v>
      </c>
      <c r="DI219" s="36">
        <v>1</v>
      </c>
      <c r="DJ219" s="36">
        <v>1</v>
      </c>
      <c r="DK219" s="36">
        <v>1</v>
      </c>
      <c r="DL219" s="36">
        <v>1</v>
      </c>
      <c r="DM219" s="36">
        <v>1</v>
      </c>
      <c r="DN219" s="36">
        <v>1</v>
      </c>
      <c r="DO219" s="36">
        <v>1</v>
      </c>
      <c r="DP219" s="36">
        <v>1</v>
      </c>
      <c r="DQ219" s="36">
        <v>1</v>
      </c>
      <c r="DR219" s="36">
        <v>1</v>
      </c>
      <c r="DS219" s="36">
        <v>1</v>
      </c>
      <c r="DT219" s="36">
        <v>1</v>
      </c>
      <c r="DU219" s="36">
        <v>1</v>
      </c>
      <c r="DV219" s="36">
        <v>1</v>
      </c>
      <c r="DW219" s="36">
        <v>1</v>
      </c>
      <c r="DX219" s="36">
        <v>1</v>
      </c>
      <c r="DY219" s="36">
        <v>1</v>
      </c>
    </row>
    <row r="220" spans="1:129">
      <c r="A220" s="3"/>
      <c r="B220" s="6" t="s">
        <v>67</v>
      </c>
      <c r="C220" s="62">
        <f>C163*C175</f>
        <v>16</v>
      </c>
      <c r="D220" s="2">
        <f>IF(C220=1,0,D163*D175)</f>
        <v>1</v>
      </c>
      <c r="E220" s="32">
        <v>1</v>
      </c>
      <c r="F220" s="32">
        <v>1</v>
      </c>
      <c r="G220" s="32">
        <v>1</v>
      </c>
      <c r="H220" s="18">
        <f>C220*H281</f>
        <v>32</v>
      </c>
      <c r="I220" s="32">
        <v>1</v>
      </c>
      <c r="J220" s="18">
        <f>C220*J281</f>
        <v>32</v>
      </c>
      <c r="K220" s="18">
        <f>C220*K281</f>
        <v>32</v>
      </c>
      <c r="L220" s="32">
        <v>1</v>
      </c>
      <c r="M220" s="32">
        <v>1</v>
      </c>
      <c r="N220" s="32">
        <v>1</v>
      </c>
      <c r="O220" s="32">
        <v>1</v>
      </c>
      <c r="P220" s="32">
        <v>1</v>
      </c>
      <c r="Q220" s="32">
        <v>1</v>
      </c>
      <c r="R220" s="32">
        <v>1</v>
      </c>
      <c r="S220" s="32">
        <v>1</v>
      </c>
      <c r="T220" s="32">
        <v>1</v>
      </c>
      <c r="U220" s="32">
        <v>1</v>
      </c>
      <c r="V220" s="32">
        <v>1</v>
      </c>
      <c r="W220" s="32">
        <v>1</v>
      </c>
      <c r="X220" s="32">
        <v>1</v>
      </c>
      <c r="Y220" s="32">
        <v>1</v>
      </c>
      <c r="Z220" s="32">
        <v>1</v>
      </c>
      <c r="AA220" s="32">
        <v>1</v>
      </c>
      <c r="AB220" s="18">
        <f>C220*AB281</f>
        <v>64</v>
      </c>
      <c r="AC220" s="18">
        <f>C220*AC281</f>
        <v>64</v>
      </c>
      <c r="AD220" s="32">
        <v>1</v>
      </c>
      <c r="AE220" s="32">
        <v>1</v>
      </c>
      <c r="AF220" s="18">
        <f>C220*AF281</f>
        <v>64</v>
      </c>
      <c r="AG220" s="32">
        <v>1</v>
      </c>
      <c r="AH220" s="32">
        <v>1</v>
      </c>
      <c r="AI220" s="32">
        <v>1</v>
      </c>
      <c r="AJ220" s="32">
        <v>1</v>
      </c>
      <c r="AK220" s="32">
        <v>1</v>
      </c>
      <c r="AL220" s="32">
        <v>1</v>
      </c>
      <c r="AM220" s="32">
        <v>1</v>
      </c>
      <c r="AN220" s="32">
        <v>1</v>
      </c>
      <c r="AO220" s="32">
        <v>1</v>
      </c>
      <c r="AP220" s="32">
        <v>1</v>
      </c>
      <c r="AQ220" s="32">
        <v>1</v>
      </c>
      <c r="AR220" s="32">
        <v>1</v>
      </c>
      <c r="AS220" s="32">
        <v>1</v>
      </c>
      <c r="AT220" s="32">
        <v>1</v>
      </c>
      <c r="AU220" s="32">
        <v>1</v>
      </c>
      <c r="AV220" s="32">
        <v>1</v>
      </c>
      <c r="AW220" s="32">
        <v>1</v>
      </c>
      <c r="AX220" s="32">
        <v>1</v>
      </c>
      <c r="AY220" s="32">
        <v>1</v>
      </c>
      <c r="AZ220" s="32">
        <v>1</v>
      </c>
      <c r="BA220" s="32">
        <v>1</v>
      </c>
      <c r="BB220" s="32">
        <v>1</v>
      </c>
      <c r="BC220" s="32">
        <v>1</v>
      </c>
      <c r="BD220" s="32">
        <v>1</v>
      </c>
      <c r="BE220" s="32">
        <v>1</v>
      </c>
      <c r="BF220" s="32">
        <v>1</v>
      </c>
      <c r="BG220" s="32">
        <v>1</v>
      </c>
      <c r="BH220" s="32">
        <v>1</v>
      </c>
      <c r="BI220" s="32">
        <v>1</v>
      </c>
      <c r="BJ220" s="32">
        <v>1</v>
      </c>
      <c r="BK220" s="32">
        <v>1</v>
      </c>
      <c r="BL220" s="32">
        <v>1</v>
      </c>
      <c r="BM220" s="32">
        <v>1</v>
      </c>
      <c r="BN220" s="18">
        <f>C220*BN281</f>
        <v>128</v>
      </c>
      <c r="BO220" s="32">
        <v>1</v>
      </c>
      <c r="BP220" s="32">
        <v>1</v>
      </c>
      <c r="BQ220" s="32">
        <v>1</v>
      </c>
      <c r="BR220" s="36">
        <v>1</v>
      </c>
      <c r="BS220" s="36">
        <v>1</v>
      </c>
      <c r="BT220" s="36">
        <v>1</v>
      </c>
      <c r="BU220" s="36">
        <v>1</v>
      </c>
      <c r="BV220" s="36">
        <v>1</v>
      </c>
      <c r="BW220" s="36">
        <v>1</v>
      </c>
      <c r="BX220" s="36">
        <v>1</v>
      </c>
      <c r="BY220" s="36">
        <v>1</v>
      </c>
      <c r="BZ220" s="36">
        <v>1</v>
      </c>
      <c r="CA220" s="36">
        <v>1</v>
      </c>
      <c r="CB220" s="36">
        <v>1</v>
      </c>
      <c r="CC220" s="36">
        <v>1</v>
      </c>
      <c r="CD220" s="36">
        <v>1</v>
      </c>
      <c r="CE220" s="36">
        <v>1</v>
      </c>
      <c r="CF220" s="36">
        <v>1</v>
      </c>
      <c r="CG220" s="36">
        <v>1</v>
      </c>
      <c r="CH220" s="36">
        <v>1</v>
      </c>
      <c r="CI220" s="36">
        <v>1</v>
      </c>
      <c r="CJ220" s="36">
        <v>1</v>
      </c>
      <c r="CK220" s="36">
        <v>1</v>
      </c>
      <c r="CL220" s="36">
        <v>1</v>
      </c>
      <c r="CM220" s="36">
        <v>1</v>
      </c>
      <c r="CN220" s="36">
        <v>1</v>
      </c>
      <c r="CO220" s="36">
        <v>1</v>
      </c>
      <c r="CP220" s="36">
        <v>1</v>
      </c>
      <c r="CQ220" s="36">
        <v>1</v>
      </c>
      <c r="CR220" s="36">
        <v>1</v>
      </c>
      <c r="CS220" s="36">
        <v>1</v>
      </c>
      <c r="CT220" s="36">
        <v>1</v>
      </c>
      <c r="CU220" s="36">
        <v>1</v>
      </c>
      <c r="CV220" s="36">
        <v>1</v>
      </c>
      <c r="CW220" s="36">
        <v>1</v>
      </c>
      <c r="CX220" s="36">
        <v>1</v>
      </c>
      <c r="CY220" s="36">
        <v>1</v>
      </c>
      <c r="CZ220" s="36">
        <v>1</v>
      </c>
      <c r="DA220" s="36">
        <v>1</v>
      </c>
      <c r="DB220" s="36">
        <v>1</v>
      </c>
      <c r="DC220" s="36">
        <v>1</v>
      </c>
      <c r="DD220" s="36">
        <v>1</v>
      </c>
      <c r="DE220" s="36">
        <v>1</v>
      </c>
      <c r="DF220" s="36">
        <v>1</v>
      </c>
      <c r="DG220" s="36">
        <v>1</v>
      </c>
      <c r="DH220" s="36">
        <v>1</v>
      </c>
      <c r="DI220" s="36">
        <v>1</v>
      </c>
      <c r="DJ220" s="36">
        <v>1</v>
      </c>
      <c r="DK220" s="36">
        <v>1</v>
      </c>
      <c r="DL220" s="36">
        <v>1</v>
      </c>
      <c r="DM220" s="36">
        <v>1</v>
      </c>
      <c r="DN220" s="36">
        <v>1</v>
      </c>
      <c r="DO220" s="36">
        <v>1</v>
      </c>
      <c r="DP220" s="36">
        <v>1</v>
      </c>
      <c r="DQ220" s="36">
        <v>1</v>
      </c>
      <c r="DR220" s="36">
        <v>1</v>
      </c>
      <c r="DS220" s="36">
        <v>1</v>
      </c>
      <c r="DT220" s="36">
        <v>1</v>
      </c>
      <c r="DU220" s="36">
        <v>1</v>
      </c>
      <c r="DV220" s="36">
        <v>1</v>
      </c>
      <c r="DW220" s="36">
        <v>1</v>
      </c>
      <c r="DX220" s="36">
        <v>1</v>
      </c>
      <c r="DY220" s="36">
        <v>1</v>
      </c>
    </row>
    <row r="221" spans="1:129">
      <c r="A221" s="3"/>
      <c r="B221" s="6" t="s">
        <v>85</v>
      </c>
      <c r="C221" s="62">
        <f>C163*C176</f>
        <v>16</v>
      </c>
      <c r="D221" s="2">
        <f>IF(C221=1,0,D163*D176)</f>
        <v>1</v>
      </c>
      <c r="E221" s="32">
        <v>1</v>
      </c>
      <c r="F221" s="32">
        <v>1</v>
      </c>
      <c r="G221" s="32">
        <v>1</v>
      </c>
      <c r="H221" s="18">
        <f>C221*H281</f>
        <v>32</v>
      </c>
      <c r="I221" s="18">
        <f>C221*I281</f>
        <v>32</v>
      </c>
      <c r="J221" s="32">
        <v>1</v>
      </c>
      <c r="K221" s="18">
        <f>C221*K281</f>
        <v>32</v>
      </c>
      <c r="L221" s="32">
        <v>1</v>
      </c>
      <c r="M221" s="32">
        <v>1</v>
      </c>
      <c r="N221" s="32">
        <v>1</v>
      </c>
      <c r="O221" s="32">
        <v>1</v>
      </c>
      <c r="P221" s="32">
        <v>1</v>
      </c>
      <c r="Q221" s="32">
        <v>1</v>
      </c>
      <c r="R221" s="32">
        <v>1</v>
      </c>
      <c r="S221" s="32">
        <v>1</v>
      </c>
      <c r="T221" s="32">
        <v>1</v>
      </c>
      <c r="U221" s="32">
        <v>1</v>
      </c>
      <c r="V221" s="32">
        <v>1</v>
      </c>
      <c r="W221" s="32">
        <v>1</v>
      </c>
      <c r="X221" s="32">
        <v>1</v>
      </c>
      <c r="Y221" s="32">
        <v>1</v>
      </c>
      <c r="Z221" s="32">
        <v>1</v>
      </c>
      <c r="AA221" s="18">
        <f>C221*AA281</f>
        <v>64</v>
      </c>
      <c r="AB221" s="32">
        <v>1</v>
      </c>
      <c r="AC221" s="18">
        <f>C221*AC281</f>
        <v>64</v>
      </c>
      <c r="AD221" s="32">
        <v>1</v>
      </c>
      <c r="AE221" s="18">
        <f>C221*AE281</f>
        <v>64</v>
      </c>
      <c r="AF221" s="32">
        <v>1</v>
      </c>
      <c r="AG221" s="32">
        <v>1</v>
      </c>
      <c r="AH221" s="32">
        <v>1</v>
      </c>
      <c r="AI221" s="32">
        <v>1</v>
      </c>
      <c r="AJ221" s="32">
        <v>1</v>
      </c>
      <c r="AK221" s="32">
        <v>1</v>
      </c>
      <c r="AL221" s="32">
        <v>1</v>
      </c>
      <c r="AM221" s="32">
        <v>1</v>
      </c>
      <c r="AN221" s="32">
        <v>1</v>
      </c>
      <c r="AO221" s="32">
        <v>1</v>
      </c>
      <c r="AP221" s="32">
        <v>1</v>
      </c>
      <c r="AQ221" s="32">
        <v>1</v>
      </c>
      <c r="AR221" s="32">
        <v>1</v>
      </c>
      <c r="AS221" s="32">
        <v>1</v>
      </c>
      <c r="AT221" s="32">
        <v>1</v>
      </c>
      <c r="AU221" s="32">
        <v>1</v>
      </c>
      <c r="AV221" s="32">
        <v>1</v>
      </c>
      <c r="AW221" s="32">
        <v>1</v>
      </c>
      <c r="AX221" s="32">
        <v>1</v>
      </c>
      <c r="AY221" s="32">
        <v>1</v>
      </c>
      <c r="AZ221" s="32">
        <v>1</v>
      </c>
      <c r="BA221" s="32">
        <v>1</v>
      </c>
      <c r="BB221" s="32">
        <v>1</v>
      </c>
      <c r="BC221" s="32">
        <v>1</v>
      </c>
      <c r="BD221" s="32">
        <v>1</v>
      </c>
      <c r="BE221" s="32">
        <v>1</v>
      </c>
      <c r="BF221" s="32">
        <v>1</v>
      </c>
      <c r="BG221" s="32">
        <v>1</v>
      </c>
      <c r="BH221" s="32">
        <v>1</v>
      </c>
      <c r="BI221" s="32">
        <v>1</v>
      </c>
      <c r="BJ221" s="32">
        <v>1</v>
      </c>
      <c r="BK221" s="32">
        <v>1</v>
      </c>
      <c r="BL221" s="32">
        <v>1</v>
      </c>
      <c r="BM221" s="18">
        <f>C221*BM281</f>
        <v>128</v>
      </c>
      <c r="BN221" s="32">
        <v>1</v>
      </c>
      <c r="BO221" s="32">
        <v>1</v>
      </c>
      <c r="BP221" s="32">
        <v>1</v>
      </c>
      <c r="BQ221" s="32">
        <v>1</v>
      </c>
      <c r="BR221" s="32">
        <v>1</v>
      </c>
      <c r="BS221" s="36">
        <v>1</v>
      </c>
      <c r="BT221" s="36">
        <v>1</v>
      </c>
      <c r="BU221" s="36">
        <v>1</v>
      </c>
      <c r="BV221" s="36">
        <v>1</v>
      </c>
      <c r="BW221" s="36">
        <v>1</v>
      </c>
      <c r="BX221" s="36">
        <v>1</v>
      </c>
      <c r="BY221" s="36">
        <v>1</v>
      </c>
      <c r="BZ221" s="36">
        <v>1</v>
      </c>
      <c r="CA221" s="36">
        <v>1</v>
      </c>
      <c r="CB221" s="36">
        <v>1</v>
      </c>
      <c r="CC221" s="36">
        <v>1</v>
      </c>
      <c r="CD221" s="36">
        <v>1</v>
      </c>
      <c r="CE221" s="36">
        <v>1</v>
      </c>
      <c r="CF221" s="36">
        <v>1</v>
      </c>
      <c r="CG221" s="36">
        <v>1</v>
      </c>
      <c r="CH221" s="36">
        <v>1</v>
      </c>
      <c r="CI221" s="36">
        <v>1</v>
      </c>
      <c r="CJ221" s="36">
        <v>1</v>
      </c>
      <c r="CK221" s="36">
        <v>1</v>
      </c>
      <c r="CL221" s="36">
        <v>1</v>
      </c>
      <c r="CM221" s="36">
        <v>1</v>
      </c>
      <c r="CN221" s="36">
        <v>1</v>
      </c>
      <c r="CO221" s="36">
        <v>1</v>
      </c>
      <c r="CP221" s="36">
        <v>1</v>
      </c>
      <c r="CQ221" s="36">
        <v>1</v>
      </c>
      <c r="CR221" s="36">
        <v>1</v>
      </c>
      <c r="CS221" s="36">
        <v>1</v>
      </c>
      <c r="CT221" s="36">
        <v>1</v>
      </c>
      <c r="CU221" s="36">
        <v>1</v>
      </c>
      <c r="CV221" s="36">
        <v>1</v>
      </c>
      <c r="CW221" s="36">
        <v>1</v>
      </c>
      <c r="CX221" s="36">
        <v>1</v>
      </c>
      <c r="CY221" s="36">
        <v>1</v>
      </c>
      <c r="CZ221" s="36">
        <v>1</v>
      </c>
      <c r="DA221" s="36">
        <v>1</v>
      </c>
      <c r="DB221" s="36">
        <v>1</v>
      </c>
      <c r="DC221" s="36">
        <v>1</v>
      </c>
      <c r="DD221" s="36">
        <v>1</v>
      </c>
      <c r="DE221" s="36">
        <v>1</v>
      </c>
      <c r="DF221" s="36">
        <v>1</v>
      </c>
      <c r="DG221" s="36">
        <v>1</v>
      </c>
      <c r="DH221" s="36">
        <v>1</v>
      </c>
      <c r="DI221" s="36">
        <v>1</v>
      </c>
      <c r="DJ221" s="36">
        <v>1</v>
      </c>
      <c r="DK221" s="36">
        <v>1</v>
      </c>
      <c r="DL221" s="36">
        <v>1</v>
      </c>
      <c r="DM221" s="36">
        <v>1</v>
      </c>
      <c r="DN221" s="36">
        <v>1</v>
      </c>
      <c r="DO221" s="36">
        <v>1</v>
      </c>
      <c r="DP221" s="36">
        <v>1</v>
      </c>
      <c r="DQ221" s="36">
        <v>1</v>
      </c>
      <c r="DR221" s="36">
        <v>1</v>
      </c>
      <c r="DS221" s="36">
        <v>1</v>
      </c>
      <c r="DT221" s="36">
        <v>1</v>
      </c>
      <c r="DU221" s="36">
        <v>1</v>
      </c>
      <c r="DV221" s="36">
        <v>1</v>
      </c>
      <c r="DW221" s="36">
        <v>1</v>
      </c>
      <c r="DX221" s="36">
        <v>1</v>
      </c>
      <c r="DY221" s="36">
        <v>1</v>
      </c>
    </row>
    <row r="222" spans="1:129">
      <c r="A222" s="3"/>
      <c r="B222" s="6" t="s">
        <v>114</v>
      </c>
      <c r="C222" s="62">
        <f>C163*C177</f>
        <v>16</v>
      </c>
      <c r="D222" s="2">
        <f>IF(C222=1,0,D163*D177)</f>
        <v>1</v>
      </c>
      <c r="E222" s="32">
        <v>1</v>
      </c>
      <c r="F222" s="32">
        <v>1</v>
      </c>
      <c r="G222" s="32">
        <v>1</v>
      </c>
      <c r="H222" s="18">
        <f>C222*H281</f>
        <v>32</v>
      </c>
      <c r="I222" s="18">
        <f>C222*I281</f>
        <v>32</v>
      </c>
      <c r="J222" s="18">
        <f>C222*J281</f>
        <v>32</v>
      </c>
      <c r="K222" s="32">
        <v>1</v>
      </c>
      <c r="L222" s="32">
        <v>1</v>
      </c>
      <c r="M222" s="32">
        <v>1</v>
      </c>
      <c r="N222" s="32">
        <v>1</v>
      </c>
      <c r="O222" s="32">
        <v>1</v>
      </c>
      <c r="P222" s="32">
        <v>1</v>
      </c>
      <c r="Q222" s="32">
        <v>1</v>
      </c>
      <c r="R222" s="32">
        <v>1</v>
      </c>
      <c r="S222" s="32">
        <v>1</v>
      </c>
      <c r="T222" s="32">
        <v>1</v>
      </c>
      <c r="U222" s="32">
        <v>1</v>
      </c>
      <c r="V222" s="32">
        <v>1</v>
      </c>
      <c r="W222" s="32">
        <v>1</v>
      </c>
      <c r="X222" s="32">
        <v>1</v>
      </c>
      <c r="Y222" s="32">
        <v>1</v>
      </c>
      <c r="Z222" s="32">
        <v>1</v>
      </c>
      <c r="AA222" s="18">
        <f>C222*AA281</f>
        <v>64</v>
      </c>
      <c r="AB222" s="18">
        <f>C222*AB281</f>
        <v>64</v>
      </c>
      <c r="AC222" s="32">
        <v>1</v>
      </c>
      <c r="AD222" s="18">
        <f>C222*AD281</f>
        <v>64</v>
      </c>
      <c r="AE222" s="32">
        <v>1</v>
      </c>
      <c r="AF222" s="32">
        <v>1</v>
      </c>
      <c r="AG222" s="32">
        <v>1</v>
      </c>
      <c r="AH222" s="32">
        <v>1</v>
      </c>
      <c r="AI222" s="32">
        <v>1</v>
      </c>
      <c r="AJ222" s="32">
        <v>1</v>
      </c>
      <c r="AK222" s="32">
        <v>1</v>
      </c>
      <c r="AL222" s="32">
        <v>1</v>
      </c>
      <c r="AM222" s="32">
        <v>1</v>
      </c>
      <c r="AN222" s="32">
        <v>1</v>
      </c>
      <c r="AO222" s="32">
        <v>1</v>
      </c>
      <c r="AP222" s="32">
        <v>1</v>
      </c>
      <c r="AQ222" s="32">
        <v>1</v>
      </c>
      <c r="AR222" s="32">
        <v>1</v>
      </c>
      <c r="AS222" s="32">
        <v>1</v>
      </c>
      <c r="AT222" s="32">
        <v>1</v>
      </c>
      <c r="AU222" s="32">
        <v>1</v>
      </c>
      <c r="AV222" s="32">
        <v>1</v>
      </c>
      <c r="AW222" s="32">
        <v>1</v>
      </c>
      <c r="AX222" s="32">
        <v>1</v>
      </c>
      <c r="AY222" s="32">
        <v>1</v>
      </c>
      <c r="AZ222" s="32">
        <v>1</v>
      </c>
      <c r="BA222" s="32">
        <v>1</v>
      </c>
      <c r="BB222" s="32">
        <v>1</v>
      </c>
      <c r="BC222" s="32">
        <v>1</v>
      </c>
      <c r="BD222" s="32">
        <v>1</v>
      </c>
      <c r="BE222" s="32">
        <v>1</v>
      </c>
      <c r="BF222" s="32">
        <v>1</v>
      </c>
      <c r="BG222" s="32">
        <v>1</v>
      </c>
      <c r="BH222" s="32">
        <v>1</v>
      </c>
      <c r="BI222" s="32">
        <v>1</v>
      </c>
      <c r="BJ222" s="32">
        <v>1</v>
      </c>
      <c r="BK222" s="32">
        <v>1</v>
      </c>
      <c r="BL222" s="18">
        <f>C222*BL281</f>
        <v>128</v>
      </c>
      <c r="BM222" s="32">
        <v>1</v>
      </c>
      <c r="BN222" s="32">
        <v>1</v>
      </c>
      <c r="BO222" s="32">
        <v>1</v>
      </c>
      <c r="BP222" s="32">
        <v>1</v>
      </c>
      <c r="BQ222" s="32">
        <v>1</v>
      </c>
      <c r="BR222" s="32">
        <v>1</v>
      </c>
      <c r="BS222" s="32">
        <v>1</v>
      </c>
      <c r="BT222" s="36">
        <v>1</v>
      </c>
      <c r="BU222" s="36">
        <v>1</v>
      </c>
      <c r="BV222" s="36">
        <v>1</v>
      </c>
      <c r="BW222" s="36">
        <v>1</v>
      </c>
      <c r="BX222" s="36">
        <v>1</v>
      </c>
      <c r="BY222" s="36">
        <v>1</v>
      </c>
      <c r="BZ222" s="36">
        <v>1</v>
      </c>
      <c r="CA222" s="36">
        <v>1</v>
      </c>
      <c r="CB222" s="36">
        <v>1</v>
      </c>
      <c r="CC222" s="36">
        <v>1</v>
      </c>
      <c r="CD222" s="36">
        <v>1</v>
      </c>
      <c r="CE222" s="36">
        <v>1</v>
      </c>
      <c r="CF222" s="36">
        <v>1</v>
      </c>
      <c r="CG222" s="36">
        <v>1</v>
      </c>
      <c r="CH222" s="36">
        <v>1</v>
      </c>
      <c r="CI222" s="36">
        <v>1</v>
      </c>
      <c r="CJ222" s="36">
        <v>1</v>
      </c>
      <c r="CK222" s="36">
        <v>1</v>
      </c>
      <c r="CL222" s="36">
        <v>1</v>
      </c>
      <c r="CM222" s="36">
        <v>1</v>
      </c>
      <c r="CN222" s="36">
        <v>1</v>
      </c>
      <c r="CO222" s="36">
        <v>1</v>
      </c>
      <c r="CP222" s="36">
        <v>1</v>
      </c>
      <c r="CQ222" s="36">
        <v>1</v>
      </c>
      <c r="CR222" s="36">
        <v>1</v>
      </c>
      <c r="CS222" s="36">
        <v>1</v>
      </c>
      <c r="CT222" s="36">
        <v>1</v>
      </c>
      <c r="CU222" s="36">
        <v>1</v>
      </c>
      <c r="CV222" s="36">
        <v>1</v>
      </c>
      <c r="CW222" s="36">
        <v>1</v>
      </c>
      <c r="CX222" s="36">
        <v>1</v>
      </c>
      <c r="CY222" s="36">
        <v>1</v>
      </c>
      <c r="CZ222" s="36">
        <v>1</v>
      </c>
      <c r="DA222" s="36">
        <v>1</v>
      </c>
      <c r="DB222" s="36">
        <v>1</v>
      </c>
      <c r="DC222" s="36">
        <v>1</v>
      </c>
      <c r="DD222" s="36">
        <v>1</v>
      </c>
      <c r="DE222" s="36">
        <v>1</v>
      </c>
      <c r="DF222" s="36">
        <v>1</v>
      </c>
      <c r="DG222" s="36">
        <v>1</v>
      </c>
      <c r="DH222" s="36">
        <v>1</v>
      </c>
      <c r="DI222" s="36">
        <v>1</v>
      </c>
      <c r="DJ222" s="36">
        <v>1</v>
      </c>
      <c r="DK222" s="36">
        <v>1</v>
      </c>
      <c r="DL222" s="36">
        <v>1</v>
      </c>
      <c r="DM222" s="36">
        <v>1</v>
      </c>
      <c r="DN222" s="36">
        <v>1</v>
      </c>
      <c r="DO222" s="36">
        <v>1</v>
      </c>
      <c r="DP222" s="36">
        <v>1</v>
      </c>
      <c r="DQ222" s="36">
        <v>1</v>
      </c>
      <c r="DR222" s="36">
        <v>1</v>
      </c>
      <c r="DS222" s="36">
        <v>1</v>
      </c>
      <c r="DT222" s="36">
        <v>1</v>
      </c>
      <c r="DU222" s="36">
        <v>1</v>
      </c>
      <c r="DV222" s="36">
        <v>1</v>
      </c>
      <c r="DW222" s="36">
        <v>1</v>
      </c>
      <c r="DX222" s="36">
        <v>1</v>
      </c>
      <c r="DY222" s="36">
        <v>1</v>
      </c>
    </row>
    <row r="223" spans="1:129">
      <c r="A223" s="3"/>
      <c r="B223" s="6" t="s">
        <v>69</v>
      </c>
      <c r="C223" s="62">
        <f>C163*C178</f>
        <v>16</v>
      </c>
      <c r="D223" s="2">
        <f>IF(C223=1,0,D163*D178)</f>
        <v>1</v>
      </c>
      <c r="E223" s="32">
        <v>1</v>
      </c>
      <c r="F223" s="32">
        <v>1</v>
      </c>
      <c r="G223" s="18">
        <f>C223*G281</f>
        <v>32</v>
      </c>
      <c r="H223" s="32">
        <v>1</v>
      </c>
      <c r="I223" s="32">
        <v>1</v>
      </c>
      <c r="J223" s="18">
        <f>C223*J281</f>
        <v>32</v>
      </c>
      <c r="K223" s="18">
        <f>C223*K281</f>
        <v>32</v>
      </c>
      <c r="L223" s="32">
        <v>1</v>
      </c>
      <c r="M223" s="32">
        <v>1</v>
      </c>
      <c r="N223" s="32">
        <v>1</v>
      </c>
      <c r="O223" s="32">
        <v>1</v>
      </c>
      <c r="P223" s="32">
        <v>1</v>
      </c>
      <c r="Q223" s="32">
        <v>1</v>
      </c>
      <c r="R223" s="32">
        <v>1</v>
      </c>
      <c r="S223" s="32">
        <v>1</v>
      </c>
      <c r="T223" s="32">
        <v>1</v>
      </c>
      <c r="U223" s="32">
        <v>1</v>
      </c>
      <c r="V223" s="32">
        <v>1</v>
      </c>
      <c r="W223" s="32">
        <v>1</v>
      </c>
      <c r="X223" s="32">
        <v>1</v>
      </c>
      <c r="Y223" s="18">
        <f>C223*Y281</f>
        <v>64</v>
      </c>
      <c r="Z223" s="18">
        <f>C223*Z281</f>
        <v>64</v>
      </c>
      <c r="AA223" s="32">
        <v>1</v>
      </c>
      <c r="AB223" s="32">
        <v>1</v>
      </c>
      <c r="AC223" s="32">
        <v>1</v>
      </c>
      <c r="AD223" s="32">
        <v>1</v>
      </c>
      <c r="AE223" s="32">
        <v>1</v>
      </c>
      <c r="AF223" s="18">
        <f>C223*AF281</f>
        <v>64</v>
      </c>
      <c r="AG223" s="32">
        <v>1</v>
      </c>
      <c r="AH223" s="32">
        <v>1</v>
      </c>
      <c r="AI223" s="32">
        <v>1</v>
      </c>
      <c r="AJ223" s="32">
        <v>1</v>
      </c>
      <c r="AK223" s="32">
        <v>1</v>
      </c>
      <c r="AL223" s="32">
        <v>1</v>
      </c>
      <c r="AM223" s="32">
        <v>1</v>
      </c>
      <c r="AN223" s="32">
        <v>1</v>
      </c>
      <c r="AO223" s="32">
        <v>1</v>
      </c>
      <c r="AP223" s="32">
        <v>1</v>
      </c>
      <c r="AQ223" s="32">
        <v>1</v>
      </c>
      <c r="AR223" s="32">
        <v>1</v>
      </c>
      <c r="AS223" s="32">
        <v>1</v>
      </c>
      <c r="AT223" s="32">
        <v>1</v>
      </c>
      <c r="AU223" s="32">
        <v>1</v>
      </c>
      <c r="AV223" s="32">
        <v>1</v>
      </c>
      <c r="AW223" s="32">
        <v>1</v>
      </c>
      <c r="AX223" s="32">
        <v>1</v>
      </c>
      <c r="AY223" s="32">
        <v>1</v>
      </c>
      <c r="AZ223" s="32">
        <v>1</v>
      </c>
      <c r="BA223" s="32">
        <v>1</v>
      </c>
      <c r="BB223" s="32">
        <v>1</v>
      </c>
      <c r="BC223" s="32">
        <v>1</v>
      </c>
      <c r="BD223" s="32">
        <v>1</v>
      </c>
      <c r="BE223" s="32">
        <v>1</v>
      </c>
      <c r="BF223" s="32">
        <v>1</v>
      </c>
      <c r="BG223" s="32">
        <v>1</v>
      </c>
      <c r="BH223" s="32">
        <v>1</v>
      </c>
      <c r="BI223" s="32">
        <v>1</v>
      </c>
      <c r="BJ223" s="32">
        <v>1</v>
      </c>
      <c r="BK223" s="18">
        <f>C223*BK281</f>
        <v>128</v>
      </c>
      <c r="BL223" s="32">
        <v>1</v>
      </c>
      <c r="BM223" s="32">
        <v>1</v>
      </c>
      <c r="BN223" s="32">
        <v>1</v>
      </c>
      <c r="BO223" s="32">
        <v>1</v>
      </c>
      <c r="BP223" s="32">
        <v>1</v>
      </c>
      <c r="BQ223" s="32">
        <v>1</v>
      </c>
      <c r="BR223" s="32">
        <v>1</v>
      </c>
      <c r="BS223" s="32">
        <v>1</v>
      </c>
      <c r="BT223" s="32">
        <v>1</v>
      </c>
      <c r="BU223" s="36">
        <v>1</v>
      </c>
      <c r="BV223" s="36">
        <v>1</v>
      </c>
      <c r="BW223" s="36">
        <v>1</v>
      </c>
      <c r="BX223" s="36">
        <v>1</v>
      </c>
      <c r="BY223" s="36">
        <v>1</v>
      </c>
      <c r="BZ223" s="36">
        <v>1</v>
      </c>
      <c r="CA223" s="36">
        <v>1</v>
      </c>
      <c r="CB223" s="36">
        <v>1</v>
      </c>
      <c r="CC223" s="36">
        <v>1</v>
      </c>
      <c r="CD223" s="36">
        <v>1</v>
      </c>
      <c r="CE223" s="36">
        <v>1</v>
      </c>
      <c r="CF223" s="36">
        <v>1</v>
      </c>
      <c r="CG223" s="36">
        <v>1</v>
      </c>
      <c r="CH223" s="36">
        <v>1</v>
      </c>
      <c r="CI223" s="36">
        <v>1</v>
      </c>
      <c r="CJ223" s="36">
        <v>1</v>
      </c>
      <c r="CK223" s="36">
        <v>1</v>
      </c>
      <c r="CL223" s="36">
        <v>1</v>
      </c>
      <c r="CM223" s="36">
        <v>1</v>
      </c>
      <c r="CN223" s="36">
        <v>1</v>
      </c>
      <c r="CO223" s="36">
        <v>1</v>
      </c>
      <c r="CP223" s="36">
        <v>1</v>
      </c>
      <c r="CQ223" s="36">
        <v>1</v>
      </c>
      <c r="CR223" s="36">
        <v>1</v>
      </c>
      <c r="CS223" s="36">
        <v>1</v>
      </c>
      <c r="CT223" s="36">
        <v>1</v>
      </c>
      <c r="CU223" s="36">
        <v>1</v>
      </c>
      <c r="CV223" s="36">
        <v>1</v>
      </c>
      <c r="CW223" s="36">
        <v>1</v>
      </c>
      <c r="CX223" s="36">
        <v>1</v>
      </c>
      <c r="CY223" s="36">
        <v>1</v>
      </c>
      <c r="CZ223" s="36">
        <v>1</v>
      </c>
      <c r="DA223" s="36">
        <v>1</v>
      </c>
      <c r="DB223" s="36">
        <v>1</v>
      </c>
      <c r="DC223" s="36">
        <v>1</v>
      </c>
      <c r="DD223" s="36">
        <v>1</v>
      </c>
      <c r="DE223" s="36">
        <v>1</v>
      </c>
      <c r="DF223" s="36">
        <v>1</v>
      </c>
      <c r="DG223" s="36">
        <v>1</v>
      </c>
      <c r="DH223" s="36">
        <v>1</v>
      </c>
      <c r="DI223" s="36">
        <v>1</v>
      </c>
      <c r="DJ223" s="36">
        <v>1</v>
      </c>
      <c r="DK223" s="36">
        <v>1</v>
      </c>
      <c r="DL223" s="36">
        <v>1</v>
      </c>
      <c r="DM223" s="36">
        <v>1</v>
      </c>
      <c r="DN223" s="36">
        <v>1</v>
      </c>
      <c r="DO223" s="36">
        <v>1</v>
      </c>
      <c r="DP223" s="36">
        <v>1</v>
      </c>
      <c r="DQ223" s="36">
        <v>1</v>
      </c>
      <c r="DR223" s="36">
        <v>1</v>
      </c>
      <c r="DS223" s="36">
        <v>1</v>
      </c>
      <c r="DT223" s="36">
        <v>1</v>
      </c>
      <c r="DU223" s="36">
        <v>1</v>
      </c>
      <c r="DV223" s="36">
        <v>1</v>
      </c>
      <c r="DW223" s="36">
        <v>1</v>
      </c>
      <c r="DX223" s="36">
        <v>1</v>
      </c>
      <c r="DY223" s="36">
        <v>1</v>
      </c>
    </row>
    <row r="224" spans="1:129">
      <c r="A224" s="3"/>
      <c r="B224" s="6" t="s">
        <v>86</v>
      </c>
      <c r="C224" s="62">
        <f>C163*C179</f>
        <v>16</v>
      </c>
      <c r="D224" s="2">
        <f>IF(C224=1,0,D163*D179)</f>
        <v>1</v>
      </c>
      <c r="E224" s="32">
        <v>1</v>
      </c>
      <c r="F224" s="32">
        <v>1</v>
      </c>
      <c r="G224" s="18">
        <f>C224*G281</f>
        <v>32</v>
      </c>
      <c r="H224" s="32">
        <v>1</v>
      </c>
      <c r="I224" s="18">
        <f>C224*I281</f>
        <v>32</v>
      </c>
      <c r="J224" s="32">
        <v>1</v>
      </c>
      <c r="K224" s="18">
        <f>C224*K281</f>
        <v>32</v>
      </c>
      <c r="L224" s="32">
        <v>1</v>
      </c>
      <c r="M224" s="32">
        <v>1</v>
      </c>
      <c r="N224" s="32">
        <v>1</v>
      </c>
      <c r="O224" s="32">
        <v>1</v>
      </c>
      <c r="P224" s="32">
        <v>1</v>
      </c>
      <c r="Q224" s="32">
        <v>1</v>
      </c>
      <c r="R224" s="32">
        <v>1</v>
      </c>
      <c r="S224" s="32">
        <v>1</v>
      </c>
      <c r="T224" s="32">
        <v>1</v>
      </c>
      <c r="U224" s="32">
        <v>1</v>
      </c>
      <c r="V224" s="32">
        <v>1</v>
      </c>
      <c r="W224" s="32">
        <v>1</v>
      </c>
      <c r="X224" s="18">
        <f>C224*X281</f>
        <v>64</v>
      </c>
      <c r="Y224" s="32">
        <v>1</v>
      </c>
      <c r="Z224" s="18">
        <f>C224*Z281</f>
        <v>64</v>
      </c>
      <c r="AA224" s="32">
        <v>1</v>
      </c>
      <c r="AB224" s="32">
        <v>1</v>
      </c>
      <c r="AC224" s="32">
        <v>1</v>
      </c>
      <c r="AD224" s="32">
        <v>1</v>
      </c>
      <c r="AE224" s="18">
        <f>C224*AE281</f>
        <v>64</v>
      </c>
      <c r="AF224" s="32">
        <v>1</v>
      </c>
      <c r="AG224" s="32">
        <v>1</v>
      </c>
      <c r="AH224" s="32">
        <v>1</v>
      </c>
      <c r="AI224" s="32">
        <v>1</v>
      </c>
      <c r="AJ224" s="32">
        <v>1</v>
      </c>
      <c r="AK224" s="32">
        <v>1</v>
      </c>
      <c r="AL224" s="32">
        <v>1</v>
      </c>
      <c r="AM224" s="32">
        <v>1</v>
      </c>
      <c r="AN224" s="32">
        <v>1</v>
      </c>
      <c r="AO224" s="32">
        <v>1</v>
      </c>
      <c r="AP224" s="32">
        <v>1</v>
      </c>
      <c r="AQ224" s="32">
        <v>1</v>
      </c>
      <c r="AR224" s="32">
        <v>1</v>
      </c>
      <c r="AS224" s="32">
        <v>1</v>
      </c>
      <c r="AT224" s="32">
        <v>1</v>
      </c>
      <c r="AU224" s="32">
        <v>1</v>
      </c>
      <c r="AV224" s="32">
        <v>1</v>
      </c>
      <c r="AW224" s="32">
        <v>1</v>
      </c>
      <c r="AX224" s="32">
        <v>1</v>
      </c>
      <c r="AY224" s="32">
        <v>1</v>
      </c>
      <c r="AZ224" s="32">
        <v>1</v>
      </c>
      <c r="BA224" s="32">
        <v>1</v>
      </c>
      <c r="BB224" s="32">
        <v>1</v>
      </c>
      <c r="BC224" s="32">
        <v>1</v>
      </c>
      <c r="BD224" s="32">
        <v>1</v>
      </c>
      <c r="BE224" s="32">
        <v>1</v>
      </c>
      <c r="BF224" s="32">
        <v>1</v>
      </c>
      <c r="BG224" s="32">
        <v>1</v>
      </c>
      <c r="BH224" s="32">
        <v>1</v>
      </c>
      <c r="BI224" s="32">
        <v>1</v>
      </c>
      <c r="BJ224" s="18">
        <f>C224*BJ281</f>
        <v>128</v>
      </c>
      <c r="BK224" s="32">
        <v>1</v>
      </c>
      <c r="BL224" s="32">
        <v>1</v>
      </c>
      <c r="BM224" s="32">
        <v>1</v>
      </c>
      <c r="BN224" s="32">
        <v>1</v>
      </c>
      <c r="BO224" s="32">
        <v>1</v>
      </c>
      <c r="BP224" s="32">
        <v>1</v>
      </c>
      <c r="BQ224" s="32">
        <v>1</v>
      </c>
      <c r="BR224" s="32">
        <v>1</v>
      </c>
      <c r="BS224" s="32">
        <v>1</v>
      </c>
      <c r="BT224" s="32">
        <v>1</v>
      </c>
      <c r="BU224" s="32">
        <v>1</v>
      </c>
      <c r="BV224" s="36">
        <v>1</v>
      </c>
      <c r="BW224" s="36">
        <v>1</v>
      </c>
      <c r="BX224" s="36">
        <v>1</v>
      </c>
      <c r="BY224" s="36">
        <v>1</v>
      </c>
      <c r="BZ224" s="36">
        <v>1</v>
      </c>
      <c r="CA224" s="36">
        <v>1</v>
      </c>
      <c r="CB224" s="36">
        <v>1</v>
      </c>
      <c r="CC224" s="36">
        <v>1</v>
      </c>
      <c r="CD224" s="36">
        <v>1</v>
      </c>
      <c r="CE224" s="36">
        <v>1</v>
      </c>
      <c r="CF224" s="36">
        <v>1</v>
      </c>
      <c r="CG224" s="36">
        <v>1</v>
      </c>
      <c r="CH224" s="36">
        <v>1</v>
      </c>
      <c r="CI224" s="36">
        <v>1</v>
      </c>
      <c r="CJ224" s="36">
        <v>1</v>
      </c>
      <c r="CK224" s="36">
        <v>1</v>
      </c>
      <c r="CL224" s="36">
        <v>1</v>
      </c>
      <c r="CM224" s="36">
        <v>1</v>
      </c>
      <c r="CN224" s="36">
        <v>1</v>
      </c>
      <c r="CO224" s="36">
        <v>1</v>
      </c>
      <c r="CP224" s="36">
        <v>1</v>
      </c>
      <c r="CQ224" s="36">
        <v>1</v>
      </c>
      <c r="CR224" s="36">
        <v>1</v>
      </c>
      <c r="CS224" s="36">
        <v>1</v>
      </c>
      <c r="CT224" s="36">
        <v>1</v>
      </c>
      <c r="CU224" s="36">
        <v>1</v>
      </c>
      <c r="CV224" s="36">
        <v>1</v>
      </c>
      <c r="CW224" s="36">
        <v>1</v>
      </c>
      <c r="CX224" s="36">
        <v>1</v>
      </c>
      <c r="CY224" s="36">
        <v>1</v>
      </c>
      <c r="CZ224" s="36">
        <v>1</v>
      </c>
      <c r="DA224" s="36">
        <v>1</v>
      </c>
      <c r="DB224" s="36">
        <v>1</v>
      </c>
      <c r="DC224" s="36">
        <v>1</v>
      </c>
      <c r="DD224" s="36">
        <v>1</v>
      </c>
      <c r="DE224" s="36">
        <v>1</v>
      </c>
      <c r="DF224" s="36">
        <v>1</v>
      </c>
      <c r="DG224" s="36">
        <v>1</v>
      </c>
      <c r="DH224" s="36">
        <v>1</v>
      </c>
      <c r="DI224" s="36">
        <v>1</v>
      </c>
      <c r="DJ224" s="36">
        <v>1</v>
      </c>
      <c r="DK224" s="36">
        <v>1</v>
      </c>
      <c r="DL224" s="36">
        <v>1</v>
      </c>
      <c r="DM224" s="36">
        <v>1</v>
      </c>
      <c r="DN224" s="36">
        <v>1</v>
      </c>
      <c r="DO224" s="36">
        <v>1</v>
      </c>
      <c r="DP224" s="36">
        <v>1</v>
      </c>
      <c r="DQ224" s="36">
        <v>1</v>
      </c>
      <c r="DR224" s="36">
        <v>1</v>
      </c>
      <c r="DS224" s="36">
        <v>1</v>
      </c>
      <c r="DT224" s="36">
        <v>1</v>
      </c>
      <c r="DU224" s="36">
        <v>1</v>
      </c>
      <c r="DV224" s="36">
        <v>1</v>
      </c>
      <c r="DW224" s="36">
        <v>1</v>
      </c>
      <c r="DX224" s="36">
        <v>1</v>
      </c>
      <c r="DY224" s="36">
        <v>1</v>
      </c>
    </row>
    <row r="225" spans="1:129">
      <c r="A225" s="3"/>
      <c r="B225" s="6" t="s">
        <v>115</v>
      </c>
      <c r="C225" s="62">
        <f>C163*C180</f>
        <v>16</v>
      </c>
      <c r="D225" s="2">
        <f>IF(C225=1,0,D163*D180)</f>
        <v>1</v>
      </c>
      <c r="E225" s="32">
        <v>1</v>
      </c>
      <c r="F225" s="32">
        <v>1</v>
      </c>
      <c r="G225" s="18">
        <f>C225*G281</f>
        <v>32</v>
      </c>
      <c r="H225" s="32">
        <v>1</v>
      </c>
      <c r="I225" s="18">
        <f>C225*I281</f>
        <v>32</v>
      </c>
      <c r="J225" s="18">
        <f>C225*J281</f>
        <v>32</v>
      </c>
      <c r="K225" s="32">
        <v>1</v>
      </c>
      <c r="L225" s="32">
        <v>1</v>
      </c>
      <c r="M225" s="32">
        <v>1</v>
      </c>
      <c r="N225" s="32">
        <v>1</v>
      </c>
      <c r="O225" s="32">
        <v>1</v>
      </c>
      <c r="P225" s="32">
        <v>1</v>
      </c>
      <c r="Q225" s="32">
        <v>1</v>
      </c>
      <c r="R225" s="32">
        <v>1</v>
      </c>
      <c r="S225" s="32">
        <v>1</v>
      </c>
      <c r="T225" s="32">
        <v>1</v>
      </c>
      <c r="U225" s="32">
        <v>1</v>
      </c>
      <c r="V225" s="32">
        <v>1</v>
      </c>
      <c r="W225" s="32">
        <v>1</v>
      </c>
      <c r="X225" s="18">
        <f>C225*X281</f>
        <v>64</v>
      </c>
      <c r="Y225" s="18">
        <f>C225*Y281</f>
        <v>64</v>
      </c>
      <c r="Z225" s="32">
        <v>1</v>
      </c>
      <c r="AA225" s="32">
        <v>1</v>
      </c>
      <c r="AB225" s="32">
        <v>1</v>
      </c>
      <c r="AC225" s="32">
        <v>1</v>
      </c>
      <c r="AD225" s="18">
        <f>C225*AD281</f>
        <v>64</v>
      </c>
      <c r="AE225" s="32">
        <v>1</v>
      </c>
      <c r="AF225" s="32">
        <v>1</v>
      </c>
      <c r="AG225" s="32">
        <v>1</v>
      </c>
      <c r="AH225" s="32">
        <v>1</v>
      </c>
      <c r="AI225" s="32">
        <v>1</v>
      </c>
      <c r="AJ225" s="32">
        <v>1</v>
      </c>
      <c r="AK225" s="32">
        <v>1</v>
      </c>
      <c r="AL225" s="32">
        <v>1</v>
      </c>
      <c r="AM225" s="32">
        <v>1</v>
      </c>
      <c r="AN225" s="32">
        <v>1</v>
      </c>
      <c r="AO225" s="32">
        <v>1</v>
      </c>
      <c r="AP225" s="32">
        <v>1</v>
      </c>
      <c r="AQ225" s="32">
        <v>1</v>
      </c>
      <c r="AR225" s="32">
        <v>1</v>
      </c>
      <c r="AS225" s="32">
        <v>1</v>
      </c>
      <c r="AT225" s="32">
        <v>1</v>
      </c>
      <c r="AU225" s="32">
        <v>1</v>
      </c>
      <c r="AV225" s="32">
        <v>1</v>
      </c>
      <c r="AW225" s="32">
        <v>1</v>
      </c>
      <c r="AX225" s="32">
        <v>1</v>
      </c>
      <c r="AY225" s="32">
        <v>1</v>
      </c>
      <c r="AZ225" s="32">
        <v>1</v>
      </c>
      <c r="BA225" s="32">
        <v>1</v>
      </c>
      <c r="BB225" s="32">
        <v>1</v>
      </c>
      <c r="BC225" s="32">
        <v>1</v>
      </c>
      <c r="BD225" s="32">
        <v>1</v>
      </c>
      <c r="BE225" s="32">
        <v>1</v>
      </c>
      <c r="BF225" s="32">
        <v>1</v>
      </c>
      <c r="BG225" s="32">
        <v>1</v>
      </c>
      <c r="BH225" s="32">
        <v>1</v>
      </c>
      <c r="BI225" s="18">
        <f>C225*BI281</f>
        <v>128</v>
      </c>
      <c r="BJ225" s="32">
        <v>1</v>
      </c>
      <c r="BK225" s="32">
        <v>1</v>
      </c>
      <c r="BL225" s="32">
        <v>1</v>
      </c>
      <c r="BM225" s="32">
        <v>1</v>
      </c>
      <c r="BN225" s="32">
        <v>1</v>
      </c>
      <c r="BO225" s="32">
        <v>1</v>
      </c>
      <c r="BP225" s="32">
        <v>1</v>
      </c>
      <c r="BQ225" s="32">
        <v>1</v>
      </c>
      <c r="BR225" s="32">
        <v>1</v>
      </c>
      <c r="BS225" s="32">
        <v>1</v>
      </c>
      <c r="BT225" s="32">
        <v>1</v>
      </c>
      <c r="BU225" s="32">
        <v>1</v>
      </c>
      <c r="BV225" s="32">
        <v>1</v>
      </c>
      <c r="BW225" s="36">
        <v>1</v>
      </c>
      <c r="BX225" s="36">
        <v>1</v>
      </c>
      <c r="BY225" s="36">
        <v>1</v>
      </c>
      <c r="BZ225" s="36">
        <v>1</v>
      </c>
      <c r="CA225" s="36">
        <v>1</v>
      </c>
      <c r="CB225" s="36">
        <v>1</v>
      </c>
      <c r="CC225" s="36">
        <v>1</v>
      </c>
      <c r="CD225" s="36">
        <v>1</v>
      </c>
      <c r="CE225" s="36">
        <v>1</v>
      </c>
      <c r="CF225" s="36">
        <v>1</v>
      </c>
      <c r="CG225" s="36">
        <v>1</v>
      </c>
      <c r="CH225" s="36">
        <v>1</v>
      </c>
      <c r="CI225" s="36">
        <v>1</v>
      </c>
      <c r="CJ225" s="36">
        <v>1</v>
      </c>
      <c r="CK225" s="36">
        <v>1</v>
      </c>
      <c r="CL225" s="36">
        <v>1</v>
      </c>
      <c r="CM225" s="36">
        <v>1</v>
      </c>
      <c r="CN225" s="36">
        <v>1</v>
      </c>
      <c r="CO225" s="36">
        <v>1</v>
      </c>
      <c r="CP225" s="36">
        <v>1</v>
      </c>
      <c r="CQ225" s="36">
        <v>1</v>
      </c>
      <c r="CR225" s="36">
        <v>1</v>
      </c>
      <c r="CS225" s="36">
        <v>1</v>
      </c>
      <c r="CT225" s="36">
        <v>1</v>
      </c>
      <c r="CU225" s="36">
        <v>1</v>
      </c>
      <c r="CV225" s="36">
        <v>1</v>
      </c>
      <c r="CW225" s="36">
        <v>1</v>
      </c>
      <c r="CX225" s="36">
        <v>1</v>
      </c>
      <c r="CY225" s="36">
        <v>1</v>
      </c>
      <c r="CZ225" s="36">
        <v>1</v>
      </c>
      <c r="DA225" s="36">
        <v>1</v>
      </c>
      <c r="DB225" s="36">
        <v>1</v>
      </c>
      <c r="DC225" s="36">
        <v>1</v>
      </c>
      <c r="DD225" s="36">
        <v>1</v>
      </c>
      <c r="DE225" s="36">
        <v>1</v>
      </c>
      <c r="DF225" s="36">
        <v>1</v>
      </c>
      <c r="DG225" s="36">
        <v>1</v>
      </c>
      <c r="DH225" s="36">
        <v>1</v>
      </c>
      <c r="DI225" s="36">
        <v>1</v>
      </c>
      <c r="DJ225" s="36">
        <v>1</v>
      </c>
      <c r="DK225" s="36">
        <v>1</v>
      </c>
      <c r="DL225" s="36">
        <v>1</v>
      </c>
      <c r="DM225" s="36">
        <v>1</v>
      </c>
      <c r="DN225" s="36">
        <v>1</v>
      </c>
      <c r="DO225" s="36">
        <v>1</v>
      </c>
      <c r="DP225" s="36">
        <v>1</v>
      </c>
      <c r="DQ225" s="36">
        <v>1</v>
      </c>
      <c r="DR225" s="36">
        <v>1</v>
      </c>
      <c r="DS225" s="36">
        <v>1</v>
      </c>
      <c r="DT225" s="36">
        <v>1</v>
      </c>
      <c r="DU225" s="36">
        <v>1</v>
      </c>
      <c r="DV225" s="36">
        <v>1</v>
      </c>
      <c r="DW225" s="36">
        <v>1</v>
      </c>
      <c r="DX225" s="36">
        <v>1</v>
      </c>
      <c r="DY225" s="36">
        <v>1</v>
      </c>
    </row>
    <row r="226" spans="1:129">
      <c r="A226" s="3"/>
      <c r="B226" s="6" t="s">
        <v>87</v>
      </c>
      <c r="C226" s="62">
        <f>C163*C181</f>
        <v>16</v>
      </c>
      <c r="D226" s="2">
        <f>IF(C226=1,0,D163*D181)</f>
        <v>1</v>
      </c>
      <c r="E226" s="32">
        <v>1</v>
      </c>
      <c r="F226" s="32">
        <v>1</v>
      </c>
      <c r="G226" s="18">
        <f>C226*G281</f>
        <v>32</v>
      </c>
      <c r="H226" s="18">
        <f>C226*H281</f>
        <v>32</v>
      </c>
      <c r="I226" s="32">
        <v>1</v>
      </c>
      <c r="J226" s="32">
        <v>1</v>
      </c>
      <c r="K226" s="18">
        <f>C226*K281</f>
        <v>32</v>
      </c>
      <c r="L226" s="32">
        <v>1</v>
      </c>
      <c r="M226" s="32">
        <v>1</v>
      </c>
      <c r="N226" s="32">
        <v>1</v>
      </c>
      <c r="O226" s="32">
        <v>1</v>
      </c>
      <c r="P226" s="32">
        <v>1</v>
      </c>
      <c r="Q226" s="32">
        <v>1</v>
      </c>
      <c r="R226" s="32">
        <v>1</v>
      </c>
      <c r="S226" s="32">
        <v>1</v>
      </c>
      <c r="T226" s="32">
        <v>1</v>
      </c>
      <c r="U226" s="32">
        <v>1</v>
      </c>
      <c r="V226" s="32">
        <v>1</v>
      </c>
      <c r="W226" s="18">
        <f>C226*W281</f>
        <v>64</v>
      </c>
      <c r="X226" s="32">
        <v>1</v>
      </c>
      <c r="Y226" s="32">
        <v>1</v>
      </c>
      <c r="Z226" s="18">
        <f>C226*Z281</f>
        <v>64</v>
      </c>
      <c r="AA226" s="32">
        <v>1</v>
      </c>
      <c r="AB226" s="32">
        <v>1</v>
      </c>
      <c r="AC226" s="18">
        <f>C226*AC281</f>
        <v>64</v>
      </c>
      <c r="AD226" s="32">
        <v>1</v>
      </c>
      <c r="AE226" s="32">
        <v>1</v>
      </c>
      <c r="AF226" s="32">
        <v>1</v>
      </c>
      <c r="AG226" s="32">
        <v>1</v>
      </c>
      <c r="AH226" s="32">
        <v>1</v>
      </c>
      <c r="AI226" s="32">
        <v>1</v>
      </c>
      <c r="AJ226" s="32">
        <v>1</v>
      </c>
      <c r="AK226" s="32">
        <v>1</v>
      </c>
      <c r="AL226" s="32">
        <v>1</v>
      </c>
      <c r="AM226" s="32">
        <v>1</v>
      </c>
      <c r="AN226" s="32">
        <v>1</v>
      </c>
      <c r="AO226" s="32">
        <v>1</v>
      </c>
      <c r="AP226" s="32">
        <v>1</v>
      </c>
      <c r="AQ226" s="32">
        <v>1</v>
      </c>
      <c r="AR226" s="32">
        <v>1</v>
      </c>
      <c r="AS226" s="32">
        <v>1</v>
      </c>
      <c r="AT226" s="32">
        <v>1</v>
      </c>
      <c r="AU226" s="32">
        <v>1</v>
      </c>
      <c r="AV226" s="32">
        <v>1</v>
      </c>
      <c r="AW226" s="32">
        <v>1</v>
      </c>
      <c r="AX226" s="32">
        <v>1</v>
      </c>
      <c r="AY226" s="32">
        <v>1</v>
      </c>
      <c r="AZ226" s="32">
        <v>1</v>
      </c>
      <c r="BA226" s="32">
        <v>1</v>
      </c>
      <c r="BB226" s="32">
        <v>1</v>
      </c>
      <c r="BC226" s="32">
        <v>1</v>
      </c>
      <c r="BD226" s="32">
        <v>1</v>
      </c>
      <c r="BE226" s="32">
        <v>1</v>
      </c>
      <c r="BF226" s="32">
        <v>1</v>
      </c>
      <c r="BG226" s="32">
        <v>1</v>
      </c>
      <c r="BH226" s="18">
        <f>C226*BH281</f>
        <v>128</v>
      </c>
      <c r="BI226" s="32">
        <v>1</v>
      </c>
      <c r="BJ226" s="32">
        <v>1</v>
      </c>
      <c r="BK226" s="32">
        <v>1</v>
      </c>
      <c r="BL226" s="32">
        <v>1</v>
      </c>
      <c r="BM226" s="32">
        <v>1</v>
      </c>
      <c r="BN226" s="32">
        <v>1</v>
      </c>
      <c r="BO226" s="32">
        <v>1</v>
      </c>
      <c r="BP226" s="32">
        <v>1</v>
      </c>
      <c r="BQ226" s="32">
        <v>1</v>
      </c>
      <c r="BR226" s="32">
        <v>1</v>
      </c>
      <c r="BS226" s="32">
        <v>1</v>
      </c>
      <c r="BT226" s="32">
        <v>1</v>
      </c>
      <c r="BU226" s="32">
        <v>1</v>
      </c>
      <c r="BV226" s="32">
        <v>1</v>
      </c>
      <c r="BW226" s="32">
        <v>1</v>
      </c>
      <c r="BX226" s="36">
        <v>1</v>
      </c>
      <c r="BY226" s="36">
        <v>1</v>
      </c>
      <c r="BZ226" s="36">
        <v>1</v>
      </c>
      <c r="CA226" s="36">
        <v>1</v>
      </c>
      <c r="CB226" s="36">
        <v>1</v>
      </c>
      <c r="CC226" s="36">
        <v>1</v>
      </c>
      <c r="CD226" s="36">
        <v>1</v>
      </c>
      <c r="CE226" s="36">
        <v>1</v>
      </c>
      <c r="CF226" s="36">
        <v>1</v>
      </c>
      <c r="CG226" s="36">
        <v>1</v>
      </c>
      <c r="CH226" s="36">
        <v>1</v>
      </c>
      <c r="CI226" s="36">
        <v>1</v>
      </c>
      <c r="CJ226" s="36">
        <v>1</v>
      </c>
      <c r="CK226" s="36">
        <v>1</v>
      </c>
      <c r="CL226" s="36">
        <v>1</v>
      </c>
      <c r="CM226" s="36">
        <v>1</v>
      </c>
      <c r="CN226" s="36">
        <v>1</v>
      </c>
      <c r="CO226" s="36">
        <v>1</v>
      </c>
      <c r="CP226" s="36">
        <v>1</v>
      </c>
      <c r="CQ226" s="36">
        <v>1</v>
      </c>
      <c r="CR226" s="36">
        <v>1</v>
      </c>
      <c r="CS226" s="36">
        <v>1</v>
      </c>
      <c r="CT226" s="36">
        <v>1</v>
      </c>
      <c r="CU226" s="36">
        <v>1</v>
      </c>
      <c r="CV226" s="36">
        <v>1</v>
      </c>
      <c r="CW226" s="36">
        <v>1</v>
      </c>
      <c r="CX226" s="36">
        <v>1</v>
      </c>
      <c r="CY226" s="36">
        <v>1</v>
      </c>
      <c r="CZ226" s="36">
        <v>1</v>
      </c>
      <c r="DA226" s="36">
        <v>1</v>
      </c>
      <c r="DB226" s="36">
        <v>1</v>
      </c>
      <c r="DC226" s="36">
        <v>1</v>
      </c>
      <c r="DD226" s="36">
        <v>1</v>
      </c>
      <c r="DE226" s="36">
        <v>1</v>
      </c>
      <c r="DF226" s="36">
        <v>1</v>
      </c>
      <c r="DG226" s="36">
        <v>1</v>
      </c>
      <c r="DH226" s="36">
        <v>1</v>
      </c>
      <c r="DI226" s="36">
        <v>1</v>
      </c>
      <c r="DJ226" s="36">
        <v>1</v>
      </c>
      <c r="DK226" s="36">
        <v>1</v>
      </c>
      <c r="DL226" s="36">
        <v>1</v>
      </c>
      <c r="DM226" s="36">
        <v>1</v>
      </c>
      <c r="DN226" s="36">
        <v>1</v>
      </c>
      <c r="DO226" s="36">
        <v>1</v>
      </c>
      <c r="DP226" s="36">
        <v>1</v>
      </c>
      <c r="DQ226" s="36">
        <v>1</v>
      </c>
      <c r="DR226" s="36">
        <v>1</v>
      </c>
      <c r="DS226" s="36">
        <v>1</v>
      </c>
      <c r="DT226" s="36">
        <v>1</v>
      </c>
      <c r="DU226" s="36">
        <v>1</v>
      </c>
      <c r="DV226" s="36">
        <v>1</v>
      </c>
      <c r="DW226" s="36">
        <v>1</v>
      </c>
      <c r="DX226" s="36">
        <v>1</v>
      </c>
      <c r="DY226" s="36">
        <v>1</v>
      </c>
    </row>
    <row r="227" spans="1:129">
      <c r="A227" s="3"/>
      <c r="B227" s="6" t="s">
        <v>116</v>
      </c>
      <c r="C227" s="62">
        <f>C163*C182</f>
        <v>16</v>
      </c>
      <c r="D227" s="2">
        <f>IF(C227=1,0,D163*D182)</f>
        <v>1</v>
      </c>
      <c r="E227" s="32">
        <v>1</v>
      </c>
      <c r="F227" s="32">
        <v>1</v>
      </c>
      <c r="G227" s="18">
        <f>C227*G281</f>
        <v>32</v>
      </c>
      <c r="H227" s="18">
        <f>C227*H281</f>
        <v>32</v>
      </c>
      <c r="I227" s="32">
        <v>1</v>
      </c>
      <c r="J227" s="18">
        <f>C227*J281</f>
        <v>32</v>
      </c>
      <c r="K227" s="32">
        <v>1</v>
      </c>
      <c r="L227" s="32">
        <v>1</v>
      </c>
      <c r="M227" s="32">
        <v>1</v>
      </c>
      <c r="N227" s="32">
        <v>1</v>
      </c>
      <c r="O227" s="32">
        <v>1</v>
      </c>
      <c r="P227" s="32">
        <v>1</v>
      </c>
      <c r="Q227" s="32">
        <v>1</v>
      </c>
      <c r="R227" s="32">
        <v>1</v>
      </c>
      <c r="S227" s="32">
        <v>1</v>
      </c>
      <c r="T227" s="32">
        <v>1</v>
      </c>
      <c r="U227" s="32">
        <v>1</v>
      </c>
      <c r="V227" s="32">
        <v>1</v>
      </c>
      <c r="W227" s="18">
        <f>C227*W281</f>
        <v>64</v>
      </c>
      <c r="X227" s="32">
        <v>1</v>
      </c>
      <c r="Y227" s="18">
        <f>C227*Y281</f>
        <v>64</v>
      </c>
      <c r="Z227" s="32">
        <v>1</v>
      </c>
      <c r="AA227" s="32">
        <v>1</v>
      </c>
      <c r="AB227" s="18">
        <f>C227*AB281</f>
        <v>64</v>
      </c>
      <c r="AC227" s="32">
        <v>1</v>
      </c>
      <c r="AD227" s="32">
        <v>1</v>
      </c>
      <c r="AE227" s="32">
        <v>1</v>
      </c>
      <c r="AF227" s="32">
        <v>1</v>
      </c>
      <c r="AG227" s="32">
        <v>1</v>
      </c>
      <c r="AH227" s="32">
        <v>1</v>
      </c>
      <c r="AI227" s="32">
        <v>1</v>
      </c>
      <c r="AJ227" s="32">
        <v>1</v>
      </c>
      <c r="AK227" s="32">
        <v>1</v>
      </c>
      <c r="AL227" s="32">
        <v>1</v>
      </c>
      <c r="AM227" s="32">
        <v>1</v>
      </c>
      <c r="AN227" s="32">
        <v>1</v>
      </c>
      <c r="AO227" s="32">
        <v>1</v>
      </c>
      <c r="AP227" s="32">
        <v>1</v>
      </c>
      <c r="AQ227" s="32">
        <v>1</v>
      </c>
      <c r="AR227" s="32">
        <v>1</v>
      </c>
      <c r="AS227" s="32">
        <v>1</v>
      </c>
      <c r="AT227" s="32">
        <v>1</v>
      </c>
      <c r="AU227" s="32">
        <v>1</v>
      </c>
      <c r="AV227" s="32">
        <v>1</v>
      </c>
      <c r="AW227" s="32">
        <v>1</v>
      </c>
      <c r="AX227" s="32">
        <v>1</v>
      </c>
      <c r="AY227" s="32">
        <v>1</v>
      </c>
      <c r="AZ227" s="32">
        <v>1</v>
      </c>
      <c r="BA227" s="32">
        <v>1</v>
      </c>
      <c r="BB227" s="32">
        <v>1</v>
      </c>
      <c r="BC227" s="32">
        <v>1</v>
      </c>
      <c r="BD227" s="32">
        <v>1</v>
      </c>
      <c r="BE227" s="32">
        <v>1</v>
      </c>
      <c r="BF227" s="32">
        <v>1</v>
      </c>
      <c r="BG227" s="18">
        <f>C227*BG281</f>
        <v>128</v>
      </c>
      <c r="BH227" s="32">
        <v>1</v>
      </c>
      <c r="BI227" s="32">
        <v>1</v>
      </c>
      <c r="BJ227" s="32">
        <v>1</v>
      </c>
      <c r="BK227" s="32">
        <v>1</v>
      </c>
      <c r="BL227" s="32">
        <v>1</v>
      </c>
      <c r="BM227" s="32">
        <v>1</v>
      </c>
      <c r="BN227" s="32">
        <v>1</v>
      </c>
      <c r="BO227" s="32">
        <v>1</v>
      </c>
      <c r="BP227" s="32">
        <v>1</v>
      </c>
      <c r="BQ227" s="32">
        <v>1</v>
      </c>
      <c r="BR227" s="32">
        <v>1</v>
      </c>
      <c r="BS227" s="32">
        <v>1</v>
      </c>
      <c r="BT227" s="32">
        <v>1</v>
      </c>
      <c r="BU227" s="32">
        <v>1</v>
      </c>
      <c r="BV227" s="32">
        <v>1</v>
      </c>
      <c r="BW227" s="32">
        <v>1</v>
      </c>
      <c r="BX227" s="32">
        <v>1</v>
      </c>
      <c r="BY227" s="36">
        <v>1</v>
      </c>
      <c r="BZ227" s="36">
        <v>1</v>
      </c>
      <c r="CA227" s="36">
        <v>1</v>
      </c>
      <c r="CB227" s="36">
        <v>1</v>
      </c>
      <c r="CC227" s="36">
        <v>1</v>
      </c>
      <c r="CD227" s="36">
        <v>1</v>
      </c>
      <c r="CE227" s="36">
        <v>1</v>
      </c>
      <c r="CF227" s="36">
        <v>1</v>
      </c>
      <c r="CG227" s="36">
        <v>1</v>
      </c>
      <c r="CH227" s="36">
        <v>1</v>
      </c>
      <c r="CI227" s="36">
        <v>1</v>
      </c>
      <c r="CJ227" s="36">
        <v>1</v>
      </c>
      <c r="CK227" s="36">
        <v>1</v>
      </c>
      <c r="CL227" s="36">
        <v>1</v>
      </c>
      <c r="CM227" s="36">
        <v>1</v>
      </c>
      <c r="CN227" s="36">
        <v>1</v>
      </c>
      <c r="CO227" s="36">
        <v>1</v>
      </c>
      <c r="CP227" s="36">
        <v>1</v>
      </c>
      <c r="CQ227" s="36">
        <v>1</v>
      </c>
      <c r="CR227" s="36">
        <v>1</v>
      </c>
      <c r="CS227" s="36">
        <v>1</v>
      </c>
      <c r="CT227" s="36">
        <v>1</v>
      </c>
      <c r="CU227" s="36">
        <v>1</v>
      </c>
      <c r="CV227" s="36">
        <v>1</v>
      </c>
      <c r="CW227" s="36">
        <v>1</v>
      </c>
      <c r="CX227" s="36">
        <v>1</v>
      </c>
      <c r="CY227" s="36">
        <v>1</v>
      </c>
      <c r="CZ227" s="36">
        <v>1</v>
      </c>
      <c r="DA227" s="36">
        <v>1</v>
      </c>
      <c r="DB227" s="36">
        <v>1</v>
      </c>
      <c r="DC227" s="36">
        <v>1</v>
      </c>
      <c r="DD227" s="36">
        <v>1</v>
      </c>
      <c r="DE227" s="36">
        <v>1</v>
      </c>
      <c r="DF227" s="36">
        <v>1</v>
      </c>
      <c r="DG227" s="36">
        <v>1</v>
      </c>
      <c r="DH227" s="36">
        <v>1</v>
      </c>
      <c r="DI227" s="36">
        <v>1</v>
      </c>
      <c r="DJ227" s="36">
        <v>1</v>
      </c>
      <c r="DK227" s="36">
        <v>1</v>
      </c>
      <c r="DL227" s="36">
        <v>1</v>
      </c>
      <c r="DM227" s="36">
        <v>1</v>
      </c>
      <c r="DN227" s="36">
        <v>1</v>
      </c>
      <c r="DO227" s="36">
        <v>1</v>
      </c>
      <c r="DP227" s="36">
        <v>1</v>
      </c>
      <c r="DQ227" s="36">
        <v>1</v>
      </c>
      <c r="DR227" s="36">
        <v>1</v>
      </c>
      <c r="DS227" s="36">
        <v>1</v>
      </c>
      <c r="DT227" s="36">
        <v>1</v>
      </c>
      <c r="DU227" s="36">
        <v>1</v>
      </c>
      <c r="DV227" s="36">
        <v>1</v>
      </c>
      <c r="DW227" s="36">
        <v>1</v>
      </c>
      <c r="DX227" s="36">
        <v>1</v>
      </c>
      <c r="DY227" s="36">
        <v>1</v>
      </c>
    </row>
    <row r="228" spans="1:129">
      <c r="A228" s="3"/>
      <c r="B228" s="6" t="s">
        <v>117</v>
      </c>
      <c r="C228" s="62">
        <f>C163*C183</f>
        <v>16</v>
      </c>
      <c r="D228" s="2">
        <f>IF(C228=1,0,D163*D183)</f>
        <v>1</v>
      </c>
      <c r="E228" s="32">
        <v>1</v>
      </c>
      <c r="F228" s="32">
        <v>1</v>
      </c>
      <c r="G228" s="18">
        <f>C228*G281</f>
        <v>32</v>
      </c>
      <c r="H228" s="18">
        <f>C228*H281</f>
        <v>32</v>
      </c>
      <c r="I228" s="18">
        <f>C228*I281</f>
        <v>32</v>
      </c>
      <c r="J228" s="32">
        <v>1</v>
      </c>
      <c r="K228" s="32">
        <v>1</v>
      </c>
      <c r="L228" s="32">
        <v>1</v>
      </c>
      <c r="M228" s="32">
        <v>1</v>
      </c>
      <c r="N228" s="32">
        <v>1</v>
      </c>
      <c r="O228" s="32">
        <v>1</v>
      </c>
      <c r="P228" s="32">
        <v>1</v>
      </c>
      <c r="Q228" s="32">
        <v>1</v>
      </c>
      <c r="R228" s="32">
        <v>1</v>
      </c>
      <c r="S228" s="32">
        <v>1</v>
      </c>
      <c r="T228" s="32">
        <v>1</v>
      </c>
      <c r="U228" s="32">
        <v>1</v>
      </c>
      <c r="V228" s="32">
        <v>1</v>
      </c>
      <c r="W228" s="18">
        <f>C228*W281</f>
        <v>64</v>
      </c>
      <c r="X228" s="18">
        <f>C228*X281</f>
        <v>64</v>
      </c>
      <c r="Y228" s="32">
        <v>1</v>
      </c>
      <c r="Z228" s="32">
        <v>1</v>
      </c>
      <c r="AA228" s="18">
        <f>C228*AA281</f>
        <v>64</v>
      </c>
      <c r="AB228" s="32">
        <v>1</v>
      </c>
      <c r="AC228" s="32">
        <v>1</v>
      </c>
      <c r="AD228" s="32">
        <v>1</v>
      </c>
      <c r="AE228" s="32">
        <v>1</v>
      </c>
      <c r="AF228" s="32">
        <v>1</v>
      </c>
      <c r="AG228" s="32">
        <v>1</v>
      </c>
      <c r="AH228" s="32">
        <v>1</v>
      </c>
      <c r="AI228" s="32">
        <v>1</v>
      </c>
      <c r="AJ228" s="32">
        <v>1</v>
      </c>
      <c r="AK228" s="32">
        <v>1</v>
      </c>
      <c r="AL228" s="32">
        <v>1</v>
      </c>
      <c r="AM228" s="32">
        <v>1</v>
      </c>
      <c r="AN228" s="32">
        <v>1</v>
      </c>
      <c r="AO228" s="32">
        <v>1</v>
      </c>
      <c r="AP228" s="32">
        <v>1</v>
      </c>
      <c r="AQ228" s="32">
        <v>1</v>
      </c>
      <c r="AR228" s="32">
        <v>1</v>
      </c>
      <c r="AS228" s="32">
        <v>1</v>
      </c>
      <c r="AT228" s="32">
        <v>1</v>
      </c>
      <c r="AU228" s="32">
        <v>1</v>
      </c>
      <c r="AV228" s="32">
        <v>1</v>
      </c>
      <c r="AW228" s="32">
        <v>1</v>
      </c>
      <c r="AX228" s="32">
        <v>1</v>
      </c>
      <c r="AY228" s="32">
        <v>1</v>
      </c>
      <c r="AZ228" s="32">
        <v>1</v>
      </c>
      <c r="BA228" s="32">
        <v>1</v>
      </c>
      <c r="BB228" s="32">
        <v>1</v>
      </c>
      <c r="BC228" s="32">
        <v>1</v>
      </c>
      <c r="BD228" s="32">
        <v>1</v>
      </c>
      <c r="BE228" s="32">
        <v>1</v>
      </c>
      <c r="BF228" s="18">
        <f>C228*BF281</f>
        <v>128</v>
      </c>
      <c r="BG228" s="32">
        <v>1</v>
      </c>
      <c r="BH228" s="32">
        <v>1</v>
      </c>
      <c r="BI228" s="32">
        <v>1</v>
      </c>
      <c r="BJ228" s="32">
        <v>1</v>
      </c>
      <c r="BK228" s="32">
        <v>1</v>
      </c>
      <c r="BL228" s="32">
        <v>1</v>
      </c>
      <c r="BM228" s="32">
        <v>1</v>
      </c>
      <c r="BN228" s="32">
        <v>1</v>
      </c>
      <c r="BO228" s="32">
        <v>1</v>
      </c>
      <c r="BP228" s="32">
        <v>1</v>
      </c>
      <c r="BQ228" s="32">
        <v>1</v>
      </c>
      <c r="BR228" s="32">
        <v>1</v>
      </c>
      <c r="BS228" s="32">
        <v>1</v>
      </c>
      <c r="BT228" s="32">
        <v>1</v>
      </c>
      <c r="BU228" s="32">
        <v>1</v>
      </c>
      <c r="BV228" s="32">
        <v>1</v>
      </c>
      <c r="BW228" s="32">
        <v>1</v>
      </c>
      <c r="BX228" s="32">
        <v>1</v>
      </c>
      <c r="BY228" s="32">
        <v>1</v>
      </c>
      <c r="BZ228" s="36">
        <v>1</v>
      </c>
      <c r="CA228" s="36">
        <v>1</v>
      </c>
      <c r="CB228" s="36">
        <v>1</v>
      </c>
      <c r="CC228" s="36">
        <v>1</v>
      </c>
      <c r="CD228" s="36">
        <v>1</v>
      </c>
      <c r="CE228" s="36">
        <v>1</v>
      </c>
      <c r="CF228" s="36">
        <v>1</v>
      </c>
      <c r="CG228" s="36">
        <v>1</v>
      </c>
      <c r="CH228" s="36">
        <v>1</v>
      </c>
      <c r="CI228" s="36">
        <v>1</v>
      </c>
      <c r="CJ228" s="36">
        <v>1</v>
      </c>
      <c r="CK228" s="36">
        <v>1</v>
      </c>
      <c r="CL228" s="36">
        <v>1</v>
      </c>
      <c r="CM228" s="36">
        <v>1</v>
      </c>
      <c r="CN228" s="36">
        <v>1</v>
      </c>
      <c r="CO228" s="36">
        <v>1</v>
      </c>
      <c r="CP228" s="36">
        <v>1</v>
      </c>
      <c r="CQ228" s="36">
        <v>1</v>
      </c>
      <c r="CR228" s="36">
        <v>1</v>
      </c>
      <c r="CS228" s="36">
        <v>1</v>
      </c>
      <c r="CT228" s="36">
        <v>1</v>
      </c>
      <c r="CU228" s="36">
        <v>1</v>
      </c>
      <c r="CV228" s="36">
        <v>1</v>
      </c>
      <c r="CW228" s="36">
        <v>1</v>
      </c>
      <c r="CX228" s="36">
        <v>1</v>
      </c>
      <c r="CY228" s="36">
        <v>1</v>
      </c>
      <c r="CZ228" s="36">
        <v>1</v>
      </c>
      <c r="DA228" s="36">
        <v>1</v>
      </c>
      <c r="DB228" s="36">
        <v>1</v>
      </c>
      <c r="DC228" s="36">
        <v>1</v>
      </c>
      <c r="DD228" s="36">
        <v>1</v>
      </c>
      <c r="DE228" s="36">
        <v>1</v>
      </c>
      <c r="DF228" s="36">
        <v>1</v>
      </c>
      <c r="DG228" s="36">
        <v>1</v>
      </c>
      <c r="DH228" s="36">
        <v>1</v>
      </c>
      <c r="DI228" s="36">
        <v>1</v>
      </c>
      <c r="DJ228" s="36">
        <v>1</v>
      </c>
      <c r="DK228" s="36">
        <v>1</v>
      </c>
      <c r="DL228" s="36">
        <v>1</v>
      </c>
      <c r="DM228" s="36">
        <v>1</v>
      </c>
      <c r="DN228" s="36">
        <v>1</v>
      </c>
      <c r="DO228" s="36">
        <v>1</v>
      </c>
      <c r="DP228" s="36">
        <v>1</v>
      </c>
      <c r="DQ228" s="36">
        <v>1</v>
      </c>
      <c r="DR228" s="36">
        <v>1</v>
      </c>
      <c r="DS228" s="36">
        <v>1</v>
      </c>
      <c r="DT228" s="36">
        <v>1</v>
      </c>
      <c r="DU228" s="36">
        <v>1</v>
      </c>
      <c r="DV228" s="36">
        <v>1</v>
      </c>
      <c r="DW228" s="36">
        <v>1</v>
      </c>
      <c r="DX228" s="36">
        <v>1</v>
      </c>
      <c r="DY228" s="36">
        <v>1</v>
      </c>
    </row>
    <row r="229" spans="1:129">
      <c r="A229" s="3"/>
      <c r="B229" s="6" t="s">
        <v>70</v>
      </c>
      <c r="C229" s="62">
        <f>C164*C178</f>
        <v>16</v>
      </c>
      <c r="D229" s="2">
        <f>IF(C229=1,0,D164*D178)</f>
        <v>1</v>
      </c>
      <c r="E229" s="32">
        <v>1</v>
      </c>
      <c r="F229" s="18">
        <f>C229*F281</f>
        <v>32</v>
      </c>
      <c r="G229" s="32">
        <v>1</v>
      </c>
      <c r="H229" s="32">
        <v>1</v>
      </c>
      <c r="I229" s="32">
        <v>1</v>
      </c>
      <c r="J229" s="18">
        <f>C229*J281</f>
        <v>32</v>
      </c>
      <c r="K229" s="18">
        <f>C229*K281</f>
        <v>32</v>
      </c>
      <c r="L229" s="32">
        <v>1</v>
      </c>
      <c r="M229" s="32">
        <v>1</v>
      </c>
      <c r="N229" s="32">
        <v>1</v>
      </c>
      <c r="O229" s="32">
        <v>1</v>
      </c>
      <c r="P229" s="32">
        <v>1</v>
      </c>
      <c r="Q229" s="32">
        <v>1</v>
      </c>
      <c r="R229" s="32">
        <v>1</v>
      </c>
      <c r="S229" s="32">
        <v>1</v>
      </c>
      <c r="T229" s="32">
        <v>1</v>
      </c>
      <c r="U229" s="18">
        <f>C229*U281</f>
        <v>64</v>
      </c>
      <c r="V229" s="18">
        <f>C229*V281</f>
        <v>64</v>
      </c>
      <c r="W229" s="32">
        <v>1</v>
      </c>
      <c r="X229" s="32">
        <v>1</v>
      </c>
      <c r="Y229" s="32">
        <v>1</v>
      </c>
      <c r="Z229" s="32">
        <v>1</v>
      </c>
      <c r="AA229" s="32">
        <v>1</v>
      </c>
      <c r="AB229" s="32">
        <v>1</v>
      </c>
      <c r="AC229" s="32">
        <v>1</v>
      </c>
      <c r="AD229" s="32">
        <v>1</v>
      </c>
      <c r="AE229" s="32">
        <v>1</v>
      </c>
      <c r="AF229" s="18">
        <f>C229*AF281</f>
        <v>64</v>
      </c>
      <c r="AG229" s="32">
        <v>1</v>
      </c>
      <c r="AH229" s="32">
        <v>1</v>
      </c>
      <c r="AI229" s="32">
        <v>1</v>
      </c>
      <c r="AJ229" s="32">
        <v>1</v>
      </c>
      <c r="AK229" s="32">
        <v>1</v>
      </c>
      <c r="AL229" s="32">
        <v>1</v>
      </c>
      <c r="AM229" s="32">
        <v>1</v>
      </c>
      <c r="AN229" s="32">
        <v>1</v>
      </c>
      <c r="AO229" s="32">
        <v>1</v>
      </c>
      <c r="AP229" s="32">
        <v>1</v>
      </c>
      <c r="AQ229" s="32">
        <v>1</v>
      </c>
      <c r="AR229" s="32">
        <v>1</v>
      </c>
      <c r="AS229" s="32">
        <v>1</v>
      </c>
      <c r="AT229" s="32">
        <v>1</v>
      </c>
      <c r="AU229" s="32">
        <v>1</v>
      </c>
      <c r="AV229" s="32">
        <v>1</v>
      </c>
      <c r="AW229" s="32">
        <v>1</v>
      </c>
      <c r="AX229" s="32">
        <v>1</v>
      </c>
      <c r="AY229" s="32">
        <v>1</v>
      </c>
      <c r="AZ229" s="32">
        <v>1</v>
      </c>
      <c r="BA229" s="32">
        <v>1</v>
      </c>
      <c r="BB229" s="32">
        <v>1</v>
      </c>
      <c r="BC229" s="32">
        <v>1</v>
      </c>
      <c r="BD229" s="32">
        <v>1</v>
      </c>
      <c r="BE229" s="18">
        <f>C229*BE281</f>
        <v>128</v>
      </c>
      <c r="BF229" s="32">
        <v>1</v>
      </c>
      <c r="BG229" s="32">
        <v>1</v>
      </c>
      <c r="BH229" s="32">
        <v>1</v>
      </c>
      <c r="BI229" s="32">
        <v>1</v>
      </c>
      <c r="BJ229" s="32">
        <v>1</v>
      </c>
      <c r="BK229" s="32">
        <v>1</v>
      </c>
      <c r="BL229" s="32">
        <v>1</v>
      </c>
      <c r="BM229" s="32">
        <v>1</v>
      </c>
      <c r="BN229" s="32">
        <v>1</v>
      </c>
      <c r="BO229" s="32">
        <v>1</v>
      </c>
      <c r="BP229" s="32">
        <v>1</v>
      </c>
      <c r="BQ229" s="32">
        <v>1</v>
      </c>
      <c r="BR229" s="32">
        <v>1</v>
      </c>
      <c r="BS229" s="32">
        <v>1</v>
      </c>
      <c r="BT229" s="32">
        <v>1</v>
      </c>
      <c r="BU229" s="32">
        <v>1</v>
      </c>
      <c r="BV229" s="32">
        <v>1</v>
      </c>
      <c r="BW229" s="32">
        <v>1</v>
      </c>
      <c r="BX229" s="32">
        <v>1</v>
      </c>
      <c r="BY229" s="32">
        <v>1</v>
      </c>
      <c r="BZ229" s="32">
        <v>1</v>
      </c>
      <c r="CA229" s="36">
        <v>1</v>
      </c>
      <c r="CB229" s="36">
        <v>1</v>
      </c>
      <c r="CC229" s="36">
        <v>1</v>
      </c>
      <c r="CD229" s="36">
        <v>1</v>
      </c>
      <c r="CE229" s="36">
        <v>1</v>
      </c>
      <c r="CF229" s="36">
        <v>1</v>
      </c>
      <c r="CG229" s="36">
        <v>1</v>
      </c>
      <c r="CH229" s="36">
        <v>1</v>
      </c>
      <c r="CI229" s="36">
        <v>1</v>
      </c>
      <c r="CJ229" s="36">
        <v>1</v>
      </c>
      <c r="CK229" s="36">
        <v>1</v>
      </c>
      <c r="CL229" s="36">
        <v>1</v>
      </c>
      <c r="CM229" s="36">
        <v>1</v>
      </c>
      <c r="CN229" s="36">
        <v>1</v>
      </c>
      <c r="CO229" s="36">
        <v>1</v>
      </c>
      <c r="CP229" s="36">
        <v>1</v>
      </c>
      <c r="CQ229" s="36">
        <v>1</v>
      </c>
      <c r="CR229" s="36">
        <v>1</v>
      </c>
      <c r="CS229" s="36">
        <v>1</v>
      </c>
      <c r="CT229" s="36">
        <v>1</v>
      </c>
      <c r="CU229" s="36">
        <v>1</v>
      </c>
      <c r="CV229" s="36">
        <v>1</v>
      </c>
      <c r="CW229" s="36">
        <v>1</v>
      </c>
      <c r="CX229" s="36">
        <v>1</v>
      </c>
      <c r="CY229" s="36">
        <v>1</v>
      </c>
      <c r="CZ229" s="36">
        <v>1</v>
      </c>
      <c r="DA229" s="36">
        <v>1</v>
      </c>
      <c r="DB229" s="36">
        <v>1</v>
      </c>
      <c r="DC229" s="36">
        <v>1</v>
      </c>
      <c r="DD229" s="36">
        <v>1</v>
      </c>
      <c r="DE229" s="36">
        <v>1</v>
      </c>
      <c r="DF229" s="36">
        <v>1</v>
      </c>
      <c r="DG229" s="36">
        <v>1</v>
      </c>
      <c r="DH229" s="36">
        <v>1</v>
      </c>
      <c r="DI229" s="36">
        <v>1</v>
      </c>
      <c r="DJ229" s="36">
        <v>1</v>
      </c>
      <c r="DK229" s="36">
        <v>1</v>
      </c>
      <c r="DL229" s="36">
        <v>1</v>
      </c>
      <c r="DM229" s="36">
        <v>1</v>
      </c>
      <c r="DN229" s="36">
        <v>1</v>
      </c>
      <c r="DO229" s="36">
        <v>1</v>
      </c>
      <c r="DP229" s="36">
        <v>1</v>
      </c>
      <c r="DQ229" s="36">
        <v>1</v>
      </c>
      <c r="DR229" s="36">
        <v>1</v>
      </c>
      <c r="DS229" s="36">
        <v>1</v>
      </c>
      <c r="DT229" s="36">
        <v>1</v>
      </c>
      <c r="DU229" s="36">
        <v>1</v>
      </c>
      <c r="DV229" s="36">
        <v>1</v>
      </c>
      <c r="DW229" s="36">
        <v>1</v>
      </c>
      <c r="DX229" s="36">
        <v>1</v>
      </c>
      <c r="DY229" s="36">
        <v>1</v>
      </c>
    </row>
    <row r="230" spans="1:129">
      <c r="A230" s="3"/>
      <c r="B230" s="6" t="s">
        <v>88</v>
      </c>
      <c r="C230" s="62">
        <f>C164*C179</f>
        <v>16</v>
      </c>
      <c r="D230" s="2">
        <f>IF(C230=1,0,D164*D179)</f>
        <v>1</v>
      </c>
      <c r="E230" s="32">
        <v>1</v>
      </c>
      <c r="F230" s="18">
        <f>C230*F281</f>
        <v>32</v>
      </c>
      <c r="G230" s="32">
        <v>1</v>
      </c>
      <c r="H230" s="32">
        <v>1</v>
      </c>
      <c r="I230" s="18">
        <f>C230*I281</f>
        <v>32</v>
      </c>
      <c r="J230" s="32">
        <v>1</v>
      </c>
      <c r="K230" s="18">
        <f>C230*K281</f>
        <v>32</v>
      </c>
      <c r="L230" s="32">
        <v>1</v>
      </c>
      <c r="M230" s="32">
        <v>1</v>
      </c>
      <c r="N230" s="32">
        <v>1</v>
      </c>
      <c r="O230" s="32">
        <v>1</v>
      </c>
      <c r="P230" s="32">
        <v>1</v>
      </c>
      <c r="Q230" s="32">
        <v>1</v>
      </c>
      <c r="R230" s="32">
        <v>1</v>
      </c>
      <c r="S230" s="32">
        <v>1</v>
      </c>
      <c r="T230" s="18">
        <f>C230*T281</f>
        <v>64</v>
      </c>
      <c r="U230" s="32">
        <v>1</v>
      </c>
      <c r="V230" s="18">
        <f>C230*V281</f>
        <v>64</v>
      </c>
      <c r="W230" s="32">
        <v>1</v>
      </c>
      <c r="X230" s="32">
        <v>1</v>
      </c>
      <c r="Y230" s="32">
        <v>1</v>
      </c>
      <c r="Z230" s="32">
        <v>1</v>
      </c>
      <c r="AA230" s="32">
        <v>1</v>
      </c>
      <c r="AB230" s="32">
        <v>1</v>
      </c>
      <c r="AC230" s="32">
        <v>1</v>
      </c>
      <c r="AD230" s="32">
        <v>1</v>
      </c>
      <c r="AE230" s="18">
        <f>C230*AE281</f>
        <v>64</v>
      </c>
      <c r="AF230" s="32">
        <v>1</v>
      </c>
      <c r="AG230" s="32">
        <v>1</v>
      </c>
      <c r="AH230" s="32">
        <v>1</v>
      </c>
      <c r="AI230" s="32">
        <v>1</v>
      </c>
      <c r="AJ230" s="32">
        <v>1</v>
      </c>
      <c r="AK230" s="32">
        <v>1</v>
      </c>
      <c r="AL230" s="32">
        <v>1</v>
      </c>
      <c r="AM230" s="32">
        <v>1</v>
      </c>
      <c r="AN230" s="32">
        <v>1</v>
      </c>
      <c r="AO230" s="32">
        <v>1</v>
      </c>
      <c r="AP230" s="32">
        <v>1</v>
      </c>
      <c r="AQ230" s="32">
        <v>1</v>
      </c>
      <c r="AR230" s="32">
        <v>1</v>
      </c>
      <c r="AS230" s="32">
        <v>1</v>
      </c>
      <c r="AT230" s="32">
        <v>1</v>
      </c>
      <c r="AU230" s="32">
        <v>1</v>
      </c>
      <c r="AV230" s="32">
        <v>1</v>
      </c>
      <c r="AW230" s="32">
        <v>1</v>
      </c>
      <c r="AX230" s="32">
        <v>1</v>
      </c>
      <c r="AY230" s="32">
        <v>1</v>
      </c>
      <c r="AZ230" s="32">
        <v>1</v>
      </c>
      <c r="BA230" s="32">
        <v>1</v>
      </c>
      <c r="BB230" s="32">
        <v>1</v>
      </c>
      <c r="BC230" s="32">
        <v>1</v>
      </c>
      <c r="BD230" s="18">
        <f>C230*BD281</f>
        <v>128</v>
      </c>
      <c r="BE230" s="32">
        <v>1</v>
      </c>
      <c r="BF230" s="32">
        <v>1</v>
      </c>
      <c r="BG230" s="32">
        <v>1</v>
      </c>
      <c r="BH230" s="32">
        <v>1</v>
      </c>
      <c r="BI230" s="32">
        <v>1</v>
      </c>
      <c r="BJ230" s="32">
        <v>1</v>
      </c>
      <c r="BK230" s="32">
        <v>1</v>
      </c>
      <c r="BL230" s="32">
        <v>1</v>
      </c>
      <c r="BM230" s="32">
        <v>1</v>
      </c>
      <c r="BN230" s="32">
        <v>1</v>
      </c>
      <c r="BO230" s="32">
        <v>1</v>
      </c>
      <c r="BP230" s="32">
        <v>1</v>
      </c>
      <c r="BQ230" s="32">
        <v>1</v>
      </c>
      <c r="BR230" s="32">
        <v>1</v>
      </c>
      <c r="BS230" s="32">
        <v>1</v>
      </c>
      <c r="BT230" s="32">
        <v>1</v>
      </c>
      <c r="BU230" s="32">
        <v>1</v>
      </c>
      <c r="BV230" s="32">
        <v>1</v>
      </c>
      <c r="BW230" s="32">
        <v>1</v>
      </c>
      <c r="BX230" s="32">
        <v>1</v>
      </c>
      <c r="BY230" s="32">
        <v>1</v>
      </c>
      <c r="BZ230" s="32">
        <v>1</v>
      </c>
      <c r="CA230" s="32">
        <v>1</v>
      </c>
      <c r="CB230" s="36">
        <v>1</v>
      </c>
      <c r="CC230" s="36">
        <v>1</v>
      </c>
      <c r="CD230" s="36">
        <v>1</v>
      </c>
      <c r="CE230" s="36">
        <v>1</v>
      </c>
      <c r="CF230" s="36">
        <v>1</v>
      </c>
      <c r="CG230" s="36">
        <v>1</v>
      </c>
      <c r="CH230" s="36">
        <v>1</v>
      </c>
      <c r="CI230" s="36">
        <v>1</v>
      </c>
      <c r="CJ230" s="36">
        <v>1</v>
      </c>
      <c r="CK230" s="36">
        <v>1</v>
      </c>
      <c r="CL230" s="36">
        <v>1</v>
      </c>
      <c r="CM230" s="36">
        <v>1</v>
      </c>
      <c r="CN230" s="36">
        <v>1</v>
      </c>
      <c r="CO230" s="36">
        <v>1</v>
      </c>
      <c r="CP230" s="36">
        <v>1</v>
      </c>
      <c r="CQ230" s="36">
        <v>1</v>
      </c>
      <c r="CR230" s="36">
        <v>1</v>
      </c>
      <c r="CS230" s="36">
        <v>1</v>
      </c>
      <c r="CT230" s="36">
        <v>1</v>
      </c>
      <c r="CU230" s="36">
        <v>1</v>
      </c>
      <c r="CV230" s="36">
        <v>1</v>
      </c>
      <c r="CW230" s="36">
        <v>1</v>
      </c>
      <c r="CX230" s="36">
        <v>1</v>
      </c>
      <c r="CY230" s="36">
        <v>1</v>
      </c>
      <c r="CZ230" s="36">
        <v>1</v>
      </c>
      <c r="DA230" s="36">
        <v>1</v>
      </c>
      <c r="DB230" s="36">
        <v>1</v>
      </c>
      <c r="DC230" s="36">
        <v>1</v>
      </c>
      <c r="DD230" s="36">
        <v>1</v>
      </c>
      <c r="DE230" s="36">
        <v>1</v>
      </c>
      <c r="DF230" s="36">
        <v>1</v>
      </c>
      <c r="DG230" s="36">
        <v>1</v>
      </c>
      <c r="DH230" s="36">
        <v>1</v>
      </c>
      <c r="DI230" s="36">
        <v>1</v>
      </c>
      <c r="DJ230" s="36">
        <v>1</v>
      </c>
      <c r="DK230" s="36">
        <v>1</v>
      </c>
      <c r="DL230" s="36">
        <v>1</v>
      </c>
      <c r="DM230" s="36">
        <v>1</v>
      </c>
      <c r="DN230" s="36">
        <v>1</v>
      </c>
      <c r="DO230" s="36">
        <v>1</v>
      </c>
      <c r="DP230" s="36">
        <v>1</v>
      </c>
      <c r="DQ230" s="36">
        <v>1</v>
      </c>
      <c r="DR230" s="36">
        <v>1</v>
      </c>
      <c r="DS230" s="36">
        <v>1</v>
      </c>
      <c r="DT230" s="36">
        <v>1</v>
      </c>
      <c r="DU230" s="36">
        <v>1</v>
      </c>
      <c r="DV230" s="36">
        <v>1</v>
      </c>
      <c r="DW230" s="36">
        <v>1</v>
      </c>
      <c r="DX230" s="36">
        <v>1</v>
      </c>
      <c r="DY230" s="36">
        <v>1</v>
      </c>
    </row>
    <row r="231" spans="1:129">
      <c r="A231" s="3"/>
      <c r="B231" s="6" t="s">
        <v>118</v>
      </c>
      <c r="C231" s="62">
        <f>C164*C180</f>
        <v>16</v>
      </c>
      <c r="D231" s="2">
        <f>IF(C231=1,0,D164*D180)</f>
        <v>1</v>
      </c>
      <c r="E231" s="32">
        <v>1</v>
      </c>
      <c r="F231" s="18">
        <f>C231*F281</f>
        <v>32</v>
      </c>
      <c r="G231" s="32">
        <v>1</v>
      </c>
      <c r="H231" s="32">
        <v>1</v>
      </c>
      <c r="I231" s="18">
        <f>C231*I281</f>
        <v>32</v>
      </c>
      <c r="J231" s="18">
        <f>C231*J281</f>
        <v>32</v>
      </c>
      <c r="K231" s="32">
        <v>1</v>
      </c>
      <c r="L231" s="32">
        <v>1</v>
      </c>
      <c r="M231" s="32">
        <v>1</v>
      </c>
      <c r="N231" s="32">
        <v>1</v>
      </c>
      <c r="O231" s="32">
        <v>1</v>
      </c>
      <c r="P231" s="32">
        <v>1</v>
      </c>
      <c r="Q231" s="32">
        <v>1</v>
      </c>
      <c r="R231" s="32">
        <v>1</v>
      </c>
      <c r="S231" s="32">
        <v>1</v>
      </c>
      <c r="T231" s="18">
        <f>C231*T281</f>
        <v>64</v>
      </c>
      <c r="U231" s="18">
        <f>C231*U281</f>
        <v>64</v>
      </c>
      <c r="V231" s="32">
        <v>1</v>
      </c>
      <c r="W231" s="32">
        <v>1</v>
      </c>
      <c r="X231" s="32">
        <v>1</v>
      </c>
      <c r="Y231" s="32">
        <v>1</v>
      </c>
      <c r="Z231" s="32">
        <v>1</v>
      </c>
      <c r="AA231" s="32">
        <v>1</v>
      </c>
      <c r="AB231" s="32">
        <v>1</v>
      </c>
      <c r="AC231" s="32">
        <v>1</v>
      </c>
      <c r="AD231" s="18">
        <f>C231*AD281</f>
        <v>64</v>
      </c>
      <c r="AE231" s="32">
        <v>1</v>
      </c>
      <c r="AF231" s="32">
        <v>1</v>
      </c>
      <c r="AG231" s="32">
        <v>1</v>
      </c>
      <c r="AH231" s="32">
        <v>1</v>
      </c>
      <c r="AI231" s="32">
        <v>1</v>
      </c>
      <c r="AJ231" s="32">
        <v>1</v>
      </c>
      <c r="AK231" s="32">
        <v>1</v>
      </c>
      <c r="AL231" s="32">
        <v>1</v>
      </c>
      <c r="AM231" s="32">
        <v>1</v>
      </c>
      <c r="AN231" s="32">
        <v>1</v>
      </c>
      <c r="AO231" s="32">
        <v>1</v>
      </c>
      <c r="AP231" s="32">
        <v>1</v>
      </c>
      <c r="AQ231" s="32">
        <v>1</v>
      </c>
      <c r="AR231" s="32">
        <v>1</v>
      </c>
      <c r="AS231" s="32">
        <v>1</v>
      </c>
      <c r="AT231" s="32">
        <v>1</v>
      </c>
      <c r="AU231" s="32">
        <v>1</v>
      </c>
      <c r="AV231" s="32">
        <v>1</v>
      </c>
      <c r="AW231" s="32">
        <v>1</v>
      </c>
      <c r="AX231" s="32">
        <v>1</v>
      </c>
      <c r="AY231" s="32">
        <v>1</v>
      </c>
      <c r="AZ231" s="32">
        <v>1</v>
      </c>
      <c r="BA231" s="32">
        <v>1</v>
      </c>
      <c r="BB231" s="32">
        <v>1</v>
      </c>
      <c r="BC231" s="18">
        <f>C231*BC281</f>
        <v>128</v>
      </c>
      <c r="BD231" s="32">
        <v>1</v>
      </c>
      <c r="BE231" s="32">
        <v>1</v>
      </c>
      <c r="BF231" s="32">
        <v>1</v>
      </c>
      <c r="BG231" s="32">
        <v>1</v>
      </c>
      <c r="BH231" s="32">
        <v>1</v>
      </c>
      <c r="BI231" s="32">
        <v>1</v>
      </c>
      <c r="BJ231" s="32">
        <v>1</v>
      </c>
      <c r="BK231" s="32">
        <v>1</v>
      </c>
      <c r="BL231" s="32">
        <v>1</v>
      </c>
      <c r="BM231" s="32">
        <v>1</v>
      </c>
      <c r="BN231" s="32">
        <v>1</v>
      </c>
      <c r="BO231" s="32">
        <v>1</v>
      </c>
      <c r="BP231" s="32">
        <v>1</v>
      </c>
      <c r="BQ231" s="32">
        <v>1</v>
      </c>
      <c r="BR231" s="32">
        <v>1</v>
      </c>
      <c r="BS231" s="32">
        <v>1</v>
      </c>
      <c r="BT231" s="32">
        <v>1</v>
      </c>
      <c r="BU231" s="32">
        <v>1</v>
      </c>
      <c r="BV231" s="32">
        <v>1</v>
      </c>
      <c r="BW231" s="32">
        <v>1</v>
      </c>
      <c r="BX231" s="32">
        <v>1</v>
      </c>
      <c r="BY231" s="32">
        <v>1</v>
      </c>
      <c r="BZ231" s="32">
        <v>1</v>
      </c>
      <c r="CA231" s="32">
        <v>1</v>
      </c>
      <c r="CB231" s="32">
        <v>1</v>
      </c>
      <c r="CC231" s="36">
        <v>1</v>
      </c>
      <c r="CD231" s="36">
        <v>1</v>
      </c>
      <c r="CE231" s="36">
        <v>1</v>
      </c>
      <c r="CF231" s="36">
        <v>1</v>
      </c>
      <c r="CG231" s="36">
        <v>1</v>
      </c>
      <c r="CH231" s="36">
        <v>1</v>
      </c>
      <c r="CI231" s="36">
        <v>1</v>
      </c>
      <c r="CJ231" s="36">
        <v>1</v>
      </c>
      <c r="CK231" s="36">
        <v>1</v>
      </c>
      <c r="CL231" s="36">
        <v>1</v>
      </c>
      <c r="CM231" s="36">
        <v>1</v>
      </c>
      <c r="CN231" s="36">
        <v>1</v>
      </c>
      <c r="CO231" s="36">
        <v>1</v>
      </c>
      <c r="CP231" s="36">
        <v>1</v>
      </c>
      <c r="CQ231" s="36">
        <v>1</v>
      </c>
      <c r="CR231" s="36">
        <v>1</v>
      </c>
      <c r="CS231" s="36">
        <v>1</v>
      </c>
      <c r="CT231" s="36">
        <v>1</v>
      </c>
      <c r="CU231" s="36">
        <v>1</v>
      </c>
      <c r="CV231" s="36">
        <v>1</v>
      </c>
      <c r="CW231" s="36">
        <v>1</v>
      </c>
      <c r="CX231" s="36">
        <v>1</v>
      </c>
      <c r="CY231" s="36">
        <v>1</v>
      </c>
      <c r="CZ231" s="36">
        <v>1</v>
      </c>
      <c r="DA231" s="36">
        <v>1</v>
      </c>
      <c r="DB231" s="36">
        <v>1</v>
      </c>
      <c r="DC231" s="36">
        <v>1</v>
      </c>
      <c r="DD231" s="36">
        <v>1</v>
      </c>
      <c r="DE231" s="36">
        <v>1</v>
      </c>
      <c r="DF231" s="36">
        <v>1</v>
      </c>
      <c r="DG231" s="36">
        <v>1</v>
      </c>
      <c r="DH231" s="36">
        <v>1</v>
      </c>
      <c r="DI231" s="36">
        <v>1</v>
      </c>
      <c r="DJ231" s="36">
        <v>1</v>
      </c>
      <c r="DK231" s="36">
        <v>1</v>
      </c>
      <c r="DL231" s="36">
        <v>1</v>
      </c>
      <c r="DM231" s="36">
        <v>1</v>
      </c>
      <c r="DN231" s="36">
        <v>1</v>
      </c>
      <c r="DO231" s="36">
        <v>1</v>
      </c>
      <c r="DP231" s="36">
        <v>1</v>
      </c>
      <c r="DQ231" s="36">
        <v>1</v>
      </c>
      <c r="DR231" s="36">
        <v>1</v>
      </c>
      <c r="DS231" s="36">
        <v>1</v>
      </c>
      <c r="DT231" s="36">
        <v>1</v>
      </c>
      <c r="DU231" s="36">
        <v>1</v>
      </c>
      <c r="DV231" s="36">
        <v>1</v>
      </c>
      <c r="DW231" s="36">
        <v>1</v>
      </c>
      <c r="DX231" s="36">
        <v>1</v>
      </c>
      <c r="DY231" s="36">
        <v>1</v>
      </c>
    </row>
    <row r="232" spans="1:129">
      <c r="A232" s="3"/>
      <c r="B232" s="6" t="s">
        <v>94</v>
      </c>
      <c r="C232" s="62">
        <f>C164*C181</f>
        <v>16</v>
      </c>
      <c r="D232" s="2">
        <f>IF(C232=1,0,D164*D181)</f>
        <v>1</v>
      </c>
      <c r="E232" s="32">
        <v>1</v>
      </c>
      <c r="F232" s="18">
        <f>C232*F281</f>
        <v>32</v>
      </c>
      <c r="G232" s="32">
        <v>1</v>
      </c>
      <c r="H232" s="18">
        <f>C232*H281</f>
        <v>32</v>
      </c>
      <c r="I232" s="32">
        <v>1</v>
      </c>
      <c r="J232" s="32">
        <v>1</v>
      </c>
      <c r="K232" s="18">
        <f>C232*K281</f>
        <v>32</v>
      </c>
      <c r="L232" s="32">
        <v>1</v>
      </c>
      <c r="M232" s="32">
        <v>1</v>
      </c>
      <c r="N232" s="32">
        <v>1</v>
      </c>
      <c r="O232" s="32">
        <v>1</v>
      </c>
      <c r="P232" s="32">
        <v>1</v>
      </c>
      <c r="Q232" s="32">
        <v>1</v>
      </c>
      <c r="R232" s="32">
        <v>1</v>
      </c>
      <c r="S232" s="18">
        <f>C232*S281</f>
        <v>64</v>
      </c>
      <c r="T232" s="32">
        <v>1</v>
      </c>
      <c r="U232" s="32">
        <v>1</v>
      </c>
      <c r="V232" s="18">
        <f>C232*V281</f>
        <v>64</v>
      </c>
      <c r="W232" s="32">
        <v>1</v>
      </c>
      <c r="X232" s="32">
        <v>1</v>
      </c>
      <c r="Y232" s="32">
        <v>1</v>
      </c>
      <c r="Z232" s="32">
        <v>1</v>
      </c>
      <c r="AA232" s="32">
        <v>1</v>
      </c>
      <c r="AB232" s="32">
        <v>1</v>
      </c>
      <c r="AC232" s="18">
        <f>C232*AC281</f>
        <v>64</v>
      </c>
      <c r="AD232" s="32">
        <v>1</v>
      </c>
      <c r="AE232" s="32">
        <v>1</v>
      </c>
      <c r="AF232" s="32">
        <v>1</v>
      </c>
      <c r="AG232" s="32">
        <v>1</v>
      </c>
      <c r="AH232" s="32">
        <v>1</v>
      </c>
      <c r="AI232" s="32">
        <v>1</v>
      </c>
      <c r="AJ232" s="32">
        <v>1</v>
      </c>
      <c r="AK232" s="32">
        <v>1</v>
      </c>
      <c r="AL232" s="32">
        <v>1</v>
      </c>
      <c r="AM232" s="32">
        <v>1</v>
      </c>
      <c r="AN232" s="32">
        <v>1</v>
      </c>
      <c r="AO232" s="32">
        <v>1</v>
      </c>
      <c r="AP232" s="32">
        <v>1</v>
      </c>
      <c r="AQ232" s="32">
        <v>1</v>
      </c>
      <c r="AR232" s="32">
        <v>1</v>
      </c>
      <c r="AS232" s="32">
        <v>1</v>
      </c>
      <c r="AT232" s="32">
        <v>1</v>
      </c>
      <c r="AU232" s="32">
        <v>1</v>
      </c>
      <c r="AV232" s="32">
        <v>1</v>
      </c>
      <c r="AW232" s="32">
        <v>1</v>
      </c>
      <c r="AX232" s="32">
        <v>1</v>
      </c>
      <c r="AY232" s="32">
        <v>1</v>
      </c>
      <c r="AZ232" s="32">
        <v>1</v>
      </c>
      <c r="BA232" s="32">
        <v>1</v>
      </c>
      <c r="BB232" s="18">
        <f>C232*BB281</f>
        <v>128</v>
      </c>
      <c r="BC232" s="32">
        <v>1</v>
      </c>
      <c r="BD232" s="32">
        <v>1</v>
      </c>
      <c r="BE232" s="32">
        <v>1</v>
      </c>
      <c r="BF232" s="32">
        <v>1</v>
      </c>
      <c r="BG232" s="32">
        <v>1</v>
      </c>
      <c r="BH232" s="32">
        <v>1</v>
      </c>
      <c r="BI232" s="32">
        <v>1</v>
      </c>
      <c r="BJ232" s="32">
        <v>1</v>
      </c>
      <c r="BK232" s="32">
        <v>1</v>
      </c>
      <c r="BL232" s="32">
        <v>1</v>
      </c>
      <c r="BM232" s="32">
        <v>1</v>
      </c>
      <c r="BN232" s="32">
        <v>1</v>
      </c>
      <c r="BO232" s="32">
        <v>1</v>
      </c>
      <c r="BP232" s="32">
        <v>1</v>
      </c>
      <c r="BQ232" s="32">
        <v>1</v>
      </c>
      <c r="BR232" s="32">
        <v>1</v>
      </c>
      <c r="BS232" s="32">
        <v>1</v>
      </c>
      <c r="BT232" s="32">
        <v>1</v>
      </c>
      <c r="BU232" s="32">
        <v>1</v>
      </c>
      <c r="BV232" s="32">
        <v>1</v>
      </c>
      <c r="BW232" s="32">
        <v>1</v>
      </c>
      <c r="BX232" s="32">
        <v>1</v>
      </c>
      <c r="BY232" s="32">
        <v>1</v>
      </c>
      <c r="BZ232" s="32">
        <v>1</v>
      </c>
      <c r="CA232" s="32">
        <v>1</v>
      </c>
      <c r="CB232" s="32">
        <v>1</v>
      </c>
      <c r="CC232" s="32">
        <v>1</v>
      </c>
      <c r="CD232" s="36">
        <v>1</v>
      </c>
      <c r="CE232" s="36">
        <v>1</v>
      </c>
      <c r="CF232" s="36">
        <v>1</v>
      </c>
      <c r="CG232" s="36">
        <v>1</v>
      </c>
      <c r="CH232" s="36">
        <v>1</v>
      </c>
      <c r="CI232" s="36">
        <v>1</v>
      </c>
      <c r="CJ232" s="36">
        <v>1</v>
      </c>
      <c r="CK232" s="36">
        <v>1</v>
      </c>
      <c r="CL232" s="36">
        <v>1</v>
      </c>
      <c r="CM232" s="36">
        <v>1</v>
      </c>
      <c r="CN232" s="36">
        <v>1</v>
      </c>
      <c r="CO232" s="36">
        <v>1</v>
      </c>
      <c r="CP232" s="36">
        <v>1</v>
      </c>
      <c r="CQ232" s="36">
        <v>1</v>
      </c>
      <c r="CR232" s="36">
        <v>1</v>
      </c>
      <c r="CS232" s="36">
        <v>1</v>
      </c>
      <c r="CT232" s="36">
        <v>1</v>
      </c>
      <c r="CU232" s="36">
        <v>1</v>
      </c>
      <c r="CV232" s="36">
        <v>1</v>
      </c>
      <c r="CW232" s="36">
        <v>1</v>
      </c>
      <c r="CX232" s="36">
        <v>1</v>
      </c>
      <c r="CY232" s="36">
        <v>1</v>
      </c>
      <c r="CZ232" s="36">
        <v>1</v>
      </c>
      <c r="DA232" s="36">
        <v>1</v>
      </c>
      <c r="DB232" s="36">
        <v>1</v>
      </c>
      <c r="DC232" s="36">
        <v>1</v>
      </c>
      <c r="DD232" s="36">
        <v>1</v>
      </c>
      <c r="DE232" s="36">
        <v>1</v>
      </c>
      <c r="DF232" s="36">
        <v>1</v>
      </c>
      <c r="DG232" s="36">
        <v>1</v>
      </c>
      <c r="DH232" s="36">
        <v>1</v>
      </c>
      <c r="DI232" s="36">
        <v>1</v>
      </c>
      <c r="DJ232" s="36">
        <v>1</v>
      </c>
      <c r="DK232" s="36">
        <v>1</v>
      </c>
      <c r="DL232" s="36">
        <v>1</v>
      </c>
      <c r="DM232" s="36">
        <v>1</v>
      </c>
      <c r="DN232" s="36">
        <v>1</v>
      </c>
      <c r="DO232" s="36">
        <v>1</v>
      </c>
      <c r="DP232" s="36">
        <v>1</v>
      </c>
      <c r="DQ232" s="36">
        <v>1</v>
      </c>
      <c r="DR232" s="36">
        <v>1</v>
      </c>
      <c r="DS232" s="36">
        <v>1</v>
      </c>
      <c r="DT232" s="36">
        <v>1</v>
      </c>
      <c r="DU232" s="36">
        <v>1</v>
      </c>
      <c r="DV232" s="36">
        <v>1</v>
      </c>
      <c r="DW232" s="36">
        <v>1</v>
      </c>
      <c r="DX232" s="36">
        <v>1</v>
      </c>
      <c r="DY232" s="36">
        <v>1</v>
      </c>
    </row>
    <row r="233" spans="1:129">
      <c r="A233" s="3"/>
      <c r="B233" s="6" t="s">
        <v>119</v>
      </c>
      <c r="C233" s="62">
        <f>C164*C182</f>
        <v>16</v>
      </c>
      <c r="D233" s="2">
        <f>IF(C233=1,0,D164*D182)</f>
        <v>1</v>
      </c>
      <c r="E233" s="32">
        <v>1</v>
      </c>
      <c r="F233" s="18">
        <f>C233*F281</f>
        <v>32</v>
      </c>
      <c r="G233" s="32">
        <v>1</v>
      </c>
      <c r="H233" s="18">
        <f>C233*H281</f>
        <v>32</v>
      </c>
      <c r="I233" s="32">
        <v>1</v>
      </c>
      <c r="J233" s="18">
        <f>C233*J281</f>
        <v>32</v>
      </c>
      <c r="K233" s="32">
        <v>1</v>
      </c>
      <c r="L233" s="32">
        <v>1</v>
      </c>
      <c r="M233" s="32">
        <v>1</v>
      </c>
      <c r="N233" s="32">
        <v>1</v>
      </c>
      <c r="O233" s="32">
        <v>1</v>
      </c>
      <c r="P233" s="32">
        <v>1</v>
      </c>
      <c r="Q233" s="32">
        <v>1</v>
      </c>
      <c r="R233" s="32">
        <v>1</v>
      </c>
      <c r="S233" s="18">
        <f>C233*S281</f>
        <v>64</v>
      </c>
      <c r="T233" s="32">
        <v>1</v>
      </c>
      <c r="U233" s="18">
        <f>C233*U281</f>
        <v>64</v>
      </c>
      <c r="V233" s="32">
        <v>1</v>
      </c>
      <c r="W233" s="32">
        <v>1</v>
      </c>
      <c r="X233" s="32">
        <v>1</v>
      </c>
      <c r="Y233" s="32">
        <v>1</v>
      </c>
      <c r="Z233" s="32">
        <v>1</v>
      </c>
      <c r="AA233" s="32">
        <v>1</v>
      </c>
      <c r="AB233" s="18">
        <f>C233*AB281</f>
        <v>64</v>
      </c>
      <c r="AC233" s="32">
        <v>1</v>
      </c>
      <c r="AD233" s="32">
        <v>1</v>
      </c>
      <c r="AE233" s="32">
        <v>1</v>
      </c>
      <c r="AF233" s="32">
        <v>1</v>
      </c>
      <c r="AG233" s="32">
        <v>1</v>
      </c>
      <c r="AH233" s="32">
        <v>1</v>
      </c>
      <c r="AI233" s="32">
        <v>1</v>
      </c>
      <c r="AJ233" s="32">
        <v>1</v>
      </c>
      <c r="AK233" s="32">
        <v>1</v>
      </c>
      <c r="AL233" s="32">
        <v>1</v>
      </c>
      <c r="AM233" s="32">
        <v>1</v>
      </c>
      <c r="AN233" s="32">
        <v>1</v>
      </c>
      <c r="AO233" s="32">
        <v>1</v>
      </c>
      <c r="AP233" s="32">
        <v>1</v>
      </c>
      <c r="AQ233" s="32">
        <v>1</v>
      </c>
      <c r="AR233" s="32">
        <v>1</v>
      </c>
      <c r="AS233" s="32">
        <v>1</v>
      </c>
      <c r="AT233" s="32">
        <v>1</v>
      </c>
      <c r="AU233" s="32">
        <v>1</v>
      </c>
      <c r="AV233" s="32">
        <v>1</v>
      </c>
      <c r="AW233" s="32">
        <v>1</v>
      </c>
      <c r="AX233" s="32">
        <v>1</v>
      </c>
      <c r="AY233" s="32">
        <v>1</v>
      </c>
      <c r="AZ233" s="32">
        <v>1</v>
      </c>
      <c r="BA233" s="18">
        <f>C233*BA281</f>
        <v>128</v>
      </c>
      <c r="BB233" s="32">
        <v>1</v>
      </c>
      <c r="BC233" s="32">
        <v>1</v>
      </c>
      <c r="BD233" s="32">
        <v>1</v>
      </c>
      <c r="BE233" s="32">
        <v>1</v>
      </c>
      <c r="BF233" s="32">
        <v>1</v>
      </c>
      <c r="BG233" s="32">
        <v>1</v>
      </c>
      <c r="BH233" s="32">
        <v>1</v>
      </c>
      <c r="BI233" s="32">
        <v>1</v>
      </c>
      <c r="BJ233" s="32">
        <v>1</v>
      </c>
      <c r="BK233" s="32">
        <v>1</v>
      </c>
      <c r="BL233" s="32">
        <v>1</v>
      </c>
      <c r="BM233" s="32">
        <v>1</v>
      </c>
      <c r="BN233" s="32">
        <v>1</v>
      </c>
      <c r="BO233" s="32">
        <v>1</v>
      </c>
      <c r="BP233" s="32">
        <v>1</v>
      </c>
      <c r="BQ233" s="32">
        <v>1</v>
      </c>
      <c r="BR233" s="32">
        <v>1</v>
      </c>
      <c r="BS233" s="32">
        <v>1</v>
      </c>
      <c r="BT233" s="32">
        <v>1</v>
      </c>
      <c r="BU233" s="32">
        <v>1</v>
      </c>
      <c r="BV233" s="32">
        <v>1</v>
      </c>
      <c r="BW233" s="32">
        <v>1</v>
      </c>
      <c r="BX233" s="32">
        <v>1</v>
      </c>
      <c r="BY233" s="32">
        <v>1</v>
      </c>
      <c r="BZ233" s="32">
        <v>1</v>
      </c>
      <c r="CA233" s="32">
        <v>1</v>
      </c>
      <c r="CB233" s="32">
        <v>1</v>
      </c>
      <c r="CC233" s="32">
        <v>1</v>
      </c>
      <c r="CD233" s="32">
        <v>1</v>
      </c>
      <c r="CE233" s="36">
        <v>1</v>
      </c>
      <c r="CF233" s="36">
        <v>1</v>
      </c>
      <c r="CG233" s="36">
        <v>1</v>
      </c>
      <c r="CH233" s="36">
        <v>1</v>
      </c>
      <c r="CI233" s="36">
        <v>1</v>
      </c>
      <c r="CJ233" s="36">
        <v>1</v>
      </c>
      <c r="CK233" s="36">
        <v>1</v>
      </c>
      <c r="CL233" s="36">
        <v>1</v>
      </c>
      <c r="CM233" s="36">
        <v>1</v>
      </c>
      <c r="CN233" s="36">
        <v>1</v>
      </c>
      <c r="CO233" s="36">
        <v>1</v>
      </c>
      <c r="CP233" s="36">
        <v>1</v>
      </c>
      <c r="CQ233" s="36">
        <v>1</v>
      </c>
      <c r="CR233" s="36">
        <v>1</v>
      </c>
      <c r="CS233" s="36">
        <v>1</v>
      </c>
      <c r="CT233" s="36">
        <v>1</v>
      </c>
      <c r="CU233" s="36">
        <v>1</v>
      </c>
      <c r="CV233" s="36">
        <v>1</v>
      </c>
      <c r="CW233" s="36">
        <v>1</v>
      </c>
      <c r="CX233" s="36">
        <v>1</v>
      </c>
      <c r="CY233" s="36">
        <v>1</v>
      </c>
      <c r="CZ233" s="36">
        <v>1</v>
      </c>
      <c r="DA233" s="36">
        <v>1</v>
      </c>
      <c r="DB233" s="36">
        <v>1</v>
      </c>
      <c r="DC233" s="36">
        <v>1</v>
      </c>
      <c r="DD233" s="36">
        <v>1</v>
      </c>
      <c r="DE233" s="36">
        <v>1</v>
      </c>
      <c r="DF233" s="36">
        <v>1</v>
      </c>
      <c r="DG233" s="36">
        <v>1</v>
      </c>
      <c r="DH233" s="36">
        <v>1</v>
      </c>
      <c r="DI233" s="36">
        <v>1</v>
      </c>
      <c r="DJ233" s="36">
        <v>1</v>
      </c>
      <c r="DK233" s="36">
        <v>1</v>
      </c>
      <c r="DL233" s="36">
        <v>1</v>
      </c>
      <c r="DM233" s="36">
        <v>1</v>
      </c>
      <c r="DN233" s="36">
        <v>1</v>
      </c>
      <c r="DO233" s="36">
        <v>1</v>
      </c>
      <c r="DP233" s="36">
        <v>1</v>
      </c>
      <c r="DQ233" s="36">
        <v>1</v>
      </c>
      <c r="DR233" s="36">
        <v>1</v>
      </c>
      <c r="DS233" s="36">
        <v>1</v>
      </c>
      <c r="DT233" s="36">
        <v>1</v>
      </c>
      <c r="DU233" s="36">
        <v>1</v>
      </c>
      <c r="DV233" s="36">
        <v>1</v>
      </c>
      <c r="DW233" s="36">
        <v>1</v>
      </c>
      <c r="DX233" s="36">
        <v>1</v>
      </c>
      <c r="DY233" s="36">
        <v>1</v>
      </c>
    </row>
    <row r="234" spans="1:129">
      <c r="A234" s="3"/>
      <c r="B234" s="6" t="s">
        <v>120</v>
      </c>
      <c r="C234" s="62">
        <f>C164*C183</f>
        <v>16</v>
      </c>
      <c r="D234" s="2">
        <f>IF(C234=1,0,D164*D183)</f>
        <v>1</v>
      </c>
      <c r="E234" s="32">
        <v>1</v>
      </c>
      <c r="F234" s="18">
        <f>C234*F281</f>
        <v>32</v>
      </c>
      <c r="G234" s="32">
        <v>1</v>
      </c>
      <c r="H234" s="18">
        <f>C234*H281</f>
        <v>32</v>
      </c>
      <c r="I234" s="18">
        <f>C234*I281</f>
        <v>32</v>
      </c>
      <c r="J234" s="32">
        <v>1</v>
      </c>
      <c r="K234" s="32">
        <v>1</v>
      </c>
      <c r="L234" s="32">
        <v>1</v>
      </c>
      <c r="M234" s="32">
        <v>1</v>
      </c>
      <c r="N234" s="32">
        <v>1</v>
      </c>
      <c r="O234" s="32">
        <v>1</v>
      </c>
      <c r="P234" s="32">
        <v>1</v>
      </c>
      <c r="Q234" s="32">
        <v>1</v>
      </c>
      <c r="R234" s="32">
        <v>1</v>
      </c>
      <c r="S234" s="18">
        <f>C234*S281</f>
        <v>64</v>
      </c>
      <c r="T234" s="18">
        <f>C234*T281</f>
        <v>64</v>
      </c>
      <c r="U234" s="32">
        <v>1</v>
      </c>
      <c r="V234" s="32">
        <v>1</v>
      </c>
      <c r="W234" s="32">
        <v>1</v>
      </c>
      <c r="X234" s="32">
        <v>1</v>
      </c>
      <c r="Y234" s="32">
        <v>1</v>
      </c>
      <c r="Z234" s="32">
        <v>1</v>
      </c>
      <c r="AA234" s="18">
        <f>C234*AA281</f>
        <v>64</v>
      </c>
      <c r="AB234" s="32">
        <v>1</v>
      </c>
      <c r="AC234" s="32">
        <v>1</v>
      </c>
      <c r="AD234" s="32">
        <v>1</v>
      </c>
      <c r="AE234" s="32">
        <v>1</v>
      </c>
      <c r="AF234" s="32">
        <v>1</v>
      </c>
      <c r="AG234" s="32">
        <v>1</v>
      </c>
      <c r="AH234" s="32">
        <v>1</v>
      </c>
      <c r="AI234" s="32">
        <v>1</v>
      </c>
      <c r="AJ234" s="32">
        <v>1</v>
      </c>
      <c r="AK234" s="32">
        <v>1</v>
      </c>
      <c r="AL234" s="32">
        <v>1</v>
      </c>
      <c r="AM234" s="32">
        <v>1</v>
      </c>
      <c r="AN234" s="32">
        <v>1</v>
      </c>
      <c r="AO234" s="32">
        <v>1</v>
      </c>
      <c r="AP234" s="32">
        <v>1</v>
      </c>
      <c r="AQ234" s="32">
        <v>1</v>
      </c>
      <c r="AR234" s="32">
        <v>1</v>
      </c>
      <c r="AS234" s="32">
        <v>1</v>
      </c>
      <c r="AT234" s="32">
        <v>1</v>
      </c>
      <c r="AU234" s="32">
        <v>1</v>
      </c>
      <c r="AV234" s="32">
        <v>1</v>
      </c>
      <c r="AW234" s="32">
        <v>1</v>
      </c>
      <c r="AX234" s="32">
        <v>1</v>
      </c>
      <c r="AY234" s="32">
        <v>1</v>
      </c>
      <c r="AZ234" s="18">
        <f>C234*AZ281</f>
        <v>128</v>
      </c>
      <c r="BA234" s="32">
        <v>1</v>
      </c>
      <c r="BB234" s="32">
        <v>1</v>
      </c>
      <c r="BC234" s="32">
        <v>1</v>
      </c>
      <c r="BD234" s="32">
        <v>1</v>
      </c>
      <c r="BE234" s="32">
        <v>1</v>
      </c>
      <c r="BF234" s="32">
        <v>1</v>
      </c>
      <c r="BG234" s="32">
        <v>1</v>
      </c>
      <c r="BH234" s="32">
        <v>1</v>
      </c>
      <c r="BI234" s="32">
        <v>1</v>
      </c>
      <c r="BJ234" s="32">
        <v>1</v>
      </c>
      <c r="BK234" s="32">
        <v>1</v>
      </c>
      <c r="BL234" s="32">
        <v>1</v>
      </c>
      <c r="BM234" s="32">
        <v>1</v>
      </c>
      <c r="BN234" s="32">
        <v>1</v>
      </c>
      <c r="BO234" s="32">
        <v>1</v>
      </c>
      <c r="BP234" s="32">
        <v>1</v>
      </c>
      <c r="BQ234" s="32">
        <v>1</v>
      </c>
      <c r="BR234" s="32">
        <v>1</v>
      </c>
      <c r="BS234" s="32">
        <v>1</v>
      </c>
      <c r="BT234" s="32">
        <v>1</v>
      </c>
      <c r="BU234" s="32">
        <v>1</v>
      </c>
      <c r="BV234" s="32">
        <v>1</v>
      </c>
      <c r="BW234" s="32">
        <v>1</v>
      </c>
      <c r="BX234" s="32">
        <v>1</v>
      </c>
      <c r="BY234" s="32">
        <v>1</v>
      </c>
      <c r="BZ234" s="32">
        <v>1</v>
      </c>
      <c r="CA234" s="32">
        <v>1</v>
      </c>
      <c r="CB234" s="32">
        <v>1</v>
      </c>
      <c r="CC234" s="32">
        <v>1</v>
      </c>
      <c r="CD234" s="32">
        <v>1</v>
      </c>
      <c r="CE234" s="32">
        <v>1</v>
      </c>
      <c r="CF234" s="36">
        <v>1</v>
      </c>
      <c r="CG234" s="36">
        <v>1</v>
      </c>
      <c r="CH234" s="36">
        <v>1</v>
      </c>
      <c r="CI234" s="36">
        <v>1</v>
      </c>
      <c r="CJ234" s="36">
        <v>1</v>
      </c>
      <c r="CK234" s="36">
        <v>1</v>
      </c>
      <c r="CL234" s="36">
        <v>1</v>
      </c>
      <c r="CM234" s="36">
        <v>1</v>
      </c>
      <c r="CN234" s="36">
        <v>1</v>
      </c>
      <c r="CO234" s="36">
        <v>1</v>
      </c>
      <c r="CP234" s="36">
        <v>1</v>
      </c>
      <c r="CQ234" s="36">
        <v>1</v>
      </c>
      <c r="CR234" s="36">
        <v>1</v>
      </c>
      <c r="CS234" s="36">
        <v>1</v>
      </c>
      <c r="CT234" s="36">
        <v>1</v>
      </c>
      <c r="CU234" s="36">
        <v>1</v>
      </c>
      <c r="CV234" s="36">
        <v>1</v>
      </c>
      <c r="CW234" s="36">
        <v>1</v>
      </c>
      <c r="CX234" s="36">
        <v>1</v>
      </c>
      <c r="CY234" s="36">
        <v>1</v>
      </c>
      <c r="CZ234" s="36">
        <v>1</v>
      </c>
      <c r="DA234" s="36">
        <v>1</v>
      </c>
      <c r="DB234" s="36">
        <v>1</v>
      </c>
      <c r="DC234" s="36">
        <v>1</v>
      </c>
      <c r="DD234" s="36">
        <v>1</v>
      </c>
      <c r="DE234" s="36">
        <v>1</v>
      </c>
      <c r="DF234" s="36">
        <v>1</v>
      </c>
      <c r="DG234" s="36">
        <v>1</v>
      </c>
      <c r="DH234" s="36">
        <v>1</v>
      </c>
      <c r="DI234" s="36">
        <v>1</v>
      </c>
      <c r="DJ234" s="36">
        <v>1</v>
      </c>
      <c r="DK234" s="36">
        <v>1</v>
      </c>
      <c r="DL234" s="36">
        <v>1</v>
      </c>
      <c r="DM234" s="36">
        <v>1</v>
      </c>
      <c r="DN234" s="36">
        <v>1</v>
      </c>
      <c r="DO234" s="36">
        <v>1</v>
      </c>
      <c r="DP234" s="36">
        <v>1</v>
      </c>
      <c r="DQ234" s="36">
        <v>1</v>
      </c>
      <c r="DR234" s="36">
        <v>1</v>
      </c>
      <c r="DS234" s="36">
        <v>1</v>
      </c>
      <c r="DT234" s="36">
        <v>1</v>
      </c>
      <c r="DU234" s="36">
        <v>1</v>
      </c>
      <c r="DV234" s="36">
        <v>1</v>
      </c>
      <c r="DW234" s="36">
        <v>1</v>
      </c>
      <c r="DX234" s="36">
        <v>1</v>
      </c>
      <c r="DY234" s="36">
        <v>1</v>
      </c>
    </row>
    <row r="235" spans="1:129">
      <c r="A235" s="3"/>
      <c r="B235" s="6" t="s">
        <v>89</v>
      </c>
      <c r="C235" s="62">
        <f>C165*C181</f>
        <v>16</v>
      </c>
      <c r="D235" s="2">
        <f>IF(C235=1,0,D165*D181)</f>
        <v>1</v>
      </c>
      <c r="E235" s="32">
        <v>1</v>
      </c>
      <c r="F235" s="18">
        <f>C235*F281</f>
        <v>32</v>
      </c>
      <c r="G235" s="18">
        <f>C235*G281</f>
        <v>32</v>
      </c>
      <c r="H235" s="32">
        <v>1</v>
      </c>
      <c r="I235" s="32">
        <v>1</v>
      </c>
      <c r="J235" s="32">
        <v>1</v>
      </c>
      <c r="K235" s="18">
        <f>C235*K281</f>
        <v>32</v>
      </c>
      <c r="L235" s="32">
        <v>1</v>
      </c>
      <c r="M235" s="32">
        <v>1</v>
      </c>
      <c r="N235" s="32">
        <v>1</v>
      </c>
      <c r="O235" s="32">
        <v>1</v>
      </c>
      <c r="P235" s="32">
        <v>1</v>
      </c>
      <c r="Q235" s="32">
        <v>1</v>
      </c>
      <c r="R235" s="18">
        <f>C235*R281</f>
        <v>64</v>
      </c>
      <c r="S235" s="32">
        <v>1</v>
      </c>
      <c r="T235" s="32">
        <v>1</v>
      </c>
      <c r="U235" s="32">
        <v>1</v>
      </c>
      <c r="V235" s="18">
        <f>C235*V281</f>
        <v>64</v>
      </c>
      <c r="W235" s="32">
        <v>1</v>
      </c>
      <c r="X235" s="32">
        <v>1</v>
      </c>
      <c r="Y235" s="32">
        <v>1</v>
      </c>
      <c r="Z235" s="18">
        <f>C235*Z281</f>
        <v>64</v>
      </c>
      <c r="AA235" s="32">
        <v>1</v>
      </c>
      <c r="AB235" s="32">
        <v>1</v>
      </c>
      <c r="AC235" s="32">
        <v>1</v>
      </c>
      <c r="AD235" s="32">
        <v>1</v>
      </c>
      <c r="AE235" s="32">
        <v>1</v>
      </c>
      <c r="AF235" s="32">
        <v>1</v>
      </c>
      <c r="AG235" s="32">
        <v>1</v>
      </c>
      <c r="AH235" s="32">
        <v>1</v>
      </c>
      <c r="AI235" s="32">
        <v>1</v>
      </c>
      <c r="AJ235" s="32">
        <v>1</v>
      </c>
      <c r="AK235" s="32">
        <v>1</v>
      </c>
      <c r="AL235" s="32">
        <v>1</v>
      </c>
      <c r="AM235" s="32">
        <v>1</v>
      </c>
      <c r="AN235" s="32">
        <v>1</v>
      </c>
      <c r="AO235" s="32">
        <v>1</v>
      </c>
      <c r="AP235" s="32">
        <v>1</v>
      </c>
      <c r="AQ235" s="32">
        <v>1</v>
      </c>
      <c r="AR235" s="32">
        <v>1</v>
      </c>
      <c r="AS235" s="32">
        <v>1</v>
      </c>
      <c r="AT235" s="32">
        <v>1</v>
      </c>
      <c r="AU235" s="32">
        <v>1</v>
      </c>
      <c r="AV235" s="32">
        <v>1</v>
      </c>
      <c r="AW235" s="32">
        <v>1</v>
      </c>
      <c r="AX235" s="32">
        <v>1</v>
      </c>
      <c r="AY235" s="18">
        <f>C235*AY281</f>
        <v>128</v>
      </c>
      <c r="AZ235" s="32">
        <v>1</v>
      </c>
      <c r="BA235" s="32">
        <v>1</v>
      </c>
      <c r="BB235" s="32">
        <v>1</v>
      </c>
      <c r="BC235" s="32">
        <v>1</v>
      </c>
      <c r="BD235" s="32">
        <v>1</v>
      </c>
      <c r="BE235" s="32">
        <v>1</v>
      </c>
      <c r="BF235" s="32">
        <v>1</v>
      </c>
      <c r="BG235" s="32">
        <v>1</v>
      </c>
      <c r="BH235" s="32">
        <v>1</v>
      </c>
      <c r="BI235" s="32">
        <v>1</v>
      </c>
      <c r="BJ235" s="32">
        <v>1</v>
      </c>
      <c r="BK235" s="32">
        <v>1</v>
      </c>
      <c r="BL235" s="32">
        <v>1</v>
      </c>
      <c r="BM235" s="32">
        <v>1</v>
      </c>
      <c r="BN235" s="32">
        <v>1</v>
      </c>
      <c r="BO235" s="32">
        <v>1</v>
      </c>
      <c r="BP235" s="32">
        <v>1</v>
      </c>
      <c r="BQ235" s="32">
        <v>1</v>
      </c>
      <c r="BR235" s="32">
        <v>1</v>
      </c>
      <c r="BS235" s="32">
        <v>1</v>
      </c>
      <c r="BT235" s="32">
        <v>1</v>
      </c>
      <c r="BU235" s="32">
        <v>1</v>
      </c>
      <c r="BV235" s="32">
        <v>1</v>
      </c>
      <c r="BW235" s="32">
        <v>1</v>
      </c>
      <c r="BX235" s="32">
        <v>1</v>
      </c>
      <c r="BY235" s="32">
        <v>1</v>
      </c>
      <c r="BZ235" s="32">
        <v>1</v>
      </c>
      <c r="CA235" s="32">
        <v>1</v>
      </c>
      <c r="CB235" s="32">
        <v>1</v>
      </c>
      <c r="CC235" s="32">
        <v>1</v>
      </c>
      <c r="CD235" s="32">
        <v>1</v>
      </c>
      <c r="CE235" s="32">
        <v>1</v>
      </c>
      <c r="CF235" s="32">
        <v>1</v>
      </c>
      <c r="CG235" s="36">
        <v>1</v>
      </c>
      <c r="CH235" s="36">
        <v>1</v>
      </c>
      <c r="CI235" s="36">
        <v>1</v>
      </c>
      <c r="CJ235" s="36">
        <v>1</v>
      </c>
      <c r="CK235" s="36">
        <v>1</v>
      </c>
      <c r="CL235" s="36">
        <v>1</v>
      </c>
      <c r="CM235" s="36">
        <v>1</v>
      </c>
      <c r="CN235" s="36">
        <v>1</v>
      </c>
      <c r="CO235" s="36">
        <v>1</v>
      </c>
      <c r="CP235" s="36">
        <v>1</v>
      </c>
      <c r="CQ235" s="36">
        <v>1</v>
      </c>
      <c r="CR235" s="36">
        <v>1</v>
      </c>
      <c r="CS235" s="36">
        <v>1</v>
      </c>
      <c r="CT235" s="36">
        <v>1</v>
      </c>
      <c r="CU235" s="36">
        <v>1</v>
      </c>
      <c r="CV235" s="36">
        <v>1</v>
      </c>
      <c r="CW235" s="36">
        <v>1</v>
      </c>
      <c r="CX235" s="36">
        <v>1</v>
      </c>
      <c r="CY235" s="36">
        <v>1</v>
      </c>
      <c r="CZ235" s="36">
        <v>1</v>
      </c>
      <c r="DA235" s="36">
        <v>1</v>
      </c>
      <c r="DB235" s="36">
        <v>1</v>
      </c>
      <c r="DC235" s="36">
        <v>1</v>
      </c>
      <c r="DD235" s="36">
        <v>1</v>
      </c>
      <c r="DE235" s="36">
        <v>1</v>
      </c>
      <c r="DF235" s="36">
        <v>1</v>
      </c>
      <c r="DG235" s="36">
        <v>1</v>
      </c>
      <c r="DH235" s="36">
        <v>1</v>
      </c>
      <c r="DI235" s="36">
        <v>1</v>
      </c>
      <c r="DJ235" s="36">
        <v>1</v>
      </c>
      <c r="DK235" s="36">
        <v>1</v>
      </c>
      <c r="DL235" s="36">
        <v>1</v>
      </c>
      <c r="DM235" s="36">
        <v>1</v>
      </c>
      <c r="DN235" s="36">
        <v>1</v>
      </c>
      <c r="DO235" s="36">
        <v>1</v>
      </c>
      <c r="DP235" s="36">
        <v>1</v>
      </c>
      <c r="DQ235" s="36">
        <v>1</v>
      </c>
      <c r="DR235" s="36">
        <v>1</v>
      </c>
      <c r="DS235" s="36">
        <v>1</v>
      </c>
      <c r="DT235" s="36">
        <v>1</v>
      </c>
      <c r="DU235" s="36">
        <v>1</v>
      </c>
      <c r="DV235" s="36">
        <v>1</v>
      </c>
      <c r="DW235" s="36">
        <v>1</v>
      </c>
      <c r="DX235" s="36">
        <v>1</v>
      </c>
      <c r="DY235" s="36">
        <v>1</v>
      </c>
    </row>
    <row r="236" spans="1:129">
      <c r="A236" s="3"/>
      <c r="B236" s="6" t="s">
        <v>121</v>
      </c>
      <c r="C236" s="62">
        <f>C165*C182</f>
        <v>16</v>
      </c>
      <c r="D236" s="2">
        <f>IF(C236=1,0,D165*D182)</f>
        <v>1</v>
      </c>
      <c r="E236" s="32">
        <v>1</v>
      </c>
      <c r="F236" s="18">
        <f>C236*F281</f>
        <v>32</v>
      </c>
      <c r="G236" s="18">
        <f>C236*G281</f>
        <v>32</v>
      </c>
      <c r="H236" s="32">
        <v>1</v>
      </c>
      <c r="I236" s="32">
        <v>1</v>
      </c>
      <c r="J236" s="18">
        <f>C236*J281</f>
        <v>32</v>
      </c>
      <c r="K236" s="32">
        <v>1</v>
      </c>
      <c r="L236" s="32">
        <v>1</v>
      </c>
      <c r="M236" s="32">
        <v>1</v>
      </c>
      <c r="N236" s="32">
        <v>1</v>
      </c>
      <c r="O236" s="32">
        <v>1</v>
      </c>
      <c r="P236" s="32">
        <v>1</v>
      </c>
      <c r="Q236" s="32">
        <v>1</v>
      </c>
      <c r="R236" s="18">
        <f>C236*R281</f>
        <v>64</v>
      </c>
      <c r="S236" s="32">
        <v>1</v>
      </c>
      <c r="T236" s="32">
        <v>1</v>
      </c>
      <c r="U236" s="18">
        <f>C236*U281</f>
        <v>64</v>
      </c>
      <c r="V236" s="32">
        <v>1</v>
      </c>
      <c r="W236" s="32">
        <v>1</v>
      </c>
      <c r="X236" s="32">
        <v>1</v>
      </c>
      <c r="Y236" s="18">
        <f>C236*Y281</f>
        <v>64</v>
      </c>
      <c r="Z236" s="32">
        <v>1</v>
      </c>
      <c r="AA236" s="32">
        <v>1</v>
      </c>
      <c r="AB236" s="32">
        <v>1</v>
      </c>
      <c r="AC236" s="32">
        <v>1</v>
      </c>
      <c r="AD236" s="32">
        <v>1</v>
      </c>
      <c r="AE236" s="32">
        <v>1</v>
      </c>
      <c r="AF236" s="32">
        <v>1</v>
      </c>
      <c r="AG236" s="32">
        <v>1</v>
      </c>
      <c r="AH236" s="32">
        <v>1</v>
      </c>
      <c r="AI236" s="32">
        <v>1</v>
      </c>
      <c r="AJ236" s="32">
        <v>1</v>
      </c>
      <c r="AK236" s="32">
        <v>1</v>
      </c>
      <c r="AL236" s="32">
        <v>1</v>
      </c>
      <c r="AM236" s="32">
        <v>1</v>
      </c>
      <c r="AN236" s="32">
        <v>1</v>
      </c>
      <c r="AO236" s="32">
        <v>1</v>
      </c>
      <c r="AP236" s="32">
        <v>1</v>
      </c>
      <c r="AQ236" s="32">
        <v>1</v>
      </c>
      <c r="AR236" s="32">
        <v>1</v>
      </c>
      <c r="AS236" s="32">
        <v>1</v>
      </c>
      <c r="AT236" s="32">
        <v>1</v>
      </c>
      <c r="AU236" s="32">
        <v>1</v>
      </c>
      <c r="AV236" s="32">
        <v>1</v>
      </c>
      <c r="AW236" s="32">
        <v>1</v>
      </c>
      <c r="AX236" s="18">
        <f>C236*AX281</f>
        <v>128</v>
      </c>
      <c r="AY236" s="32">
        <v>1</v>
      </c>
      <c r="AZ236" s="32">
        <v>1</v>
      </c>
      <c r="BA236" s="32">
        <v>1</v>
      </c>
      <c r="BB236" s="32">
        <v>1</v>
      </c>
      <c r="BC236" s="32">
        <v>1</v>
      </c>
      <c r="BD236" s="32">
        <v>1</v>
      </c>
      <c r="BE236" s="32">
        <v>1</v>
      </c>
      <c r="BF236" s="32">
        <v>1</v>
      </c>
      <c r="BG236" s="32">
        <v>1</v>
      </c>
      <c r="BH236" s="32">
        <v>1</v>
      </c>
      <c r="BI236" s="32">
        <v>1</v>
      </c>
      <c r="BJ236" s="32">
        <v>1</v>
      </c>
      <c r="BK236" s="32">
        <v>1</v>
      </c>
      <c r="BL236" s="32">
        <v>1</v>
      </c>
      <c r="BM236" s="32">
        <v>1</v>
      </c>
      <c r="BN236" s="32">
        <v>1</v>
      </c>
      <c r="BO236" s="32">
        <v>1</v>
      </c>
      <c r="BP236" s="32">
        <v>1</v>
      </c>
      <c r="BQ236" s="32">
        <v>1</v>
      </c>
      <c r="BR236" s="32">
        <v>1</v>
      </c>
      <c r="BS236" s="32">
        <v>1</v>
      </c>
      <c r="BT236" s="32">
        <v>1</v>
      </c>
      <c r="BU236" s="32">
        <v>1</v>
      </c>
      <c r="BV236" s="32">
        <v>1</v>
      </c>
      <c r="BW236" s="32">
        <v>1</v>
      </c>
      <c r="BX236" s="32">
        <v>1</v>
      </c>
      <c r="BY236" s="32">
        <v>1</v>
      </c>
      <c r="BZ236" s="32">
        <v>1</v>
      </c>
      <c r="CA236" s="32">
        <v>1</v>
      </c>
      <c r="CB236" s="32">
        <v>1</v>
      </c>
      <c r="CC236" s="32">
        <v>1</v>
      </c>
      <c r="CD236" s="32">
        <v>1</v>
      </c>
      <c r="CE236" s="32">
        <v>1</v>
      </c>
      <c r="CF236" s="32">
        <v>1</v>
      </c>
      <c r="CG236" s="32">
        <v>1</v>
      </c>
      <c r="CH236" s="36">
        <v>1</v>
      </c>
      <c r="CI236" s="36">
        <v>1</v>
      </c>
      <c r="CJ236" s="36">
        <v>1</v>
      </c>
      <c r="CK236" s="36">
        <v>1</v>
      </c>
      <c r="CL236" s="36">
        <v>1</v>
      </c>
      <c r="CM236" s="36">
        <v>1</v>
      </c>
      <c r="CN236" s="36">
        <v>1</v>
      </c>
      <c r="CO236" s="36">
        <v>1</v>
      </c>
      <c r="CP236" s="36">
        <v>1</v>
      </c>
      <c r="CQ236" s="36">
        <v>1</v>
      </c>
      <c r="CR236" s="36">
        <v>1</v>
      </c>
      <c r="CS236" s="36">
        <v>1</v>
      </c>
      <c r="CT236" s="36">
        <v>1</v>
      </c>
      <c r="CU236" s="36">
        <v>1</v>
      </c>
      <c r="CV236" s="36">
        <v>1</v>
      </c>
      <c r="CW236" s="36">
        <v>1</v>
      </c>
      <c r="CX236" s="36">
        <v>1</v>
      </c>
      <c r="CY236" s="36">
        <v>1</v>
      </c>
      <c r="CZ236" s="36">
        <v>1</v>
      </c>
      <c r="DA236" s="36">
        <v>1</v>
      </c>
      <c r="DB236" s="36">
        <v>1</v>
      </c>
      <c r="DC236" s="36">
        <v>1</v>
      </c>
      <c r="DD236" s="36">
        <v>1</v>
      </c>
      <c r="DE236" s="36">
        <v>1</v>
      </c>
      <c r="DF236" s="36">
        <v>1</v>
      </c>
      <c r="DG236" s="36">
        <v>1</v>
      </c>
      <c r="DH236" s="36">
        <v>1</v>
      </c>
      <c r="DI236" s="36">
        <v>1</v>
      </c>
      <c r="DJ236" s="36">
        <v>1</v>
      </c>
      <c r="DK236" s="36">
        <v>1</v>
      </c>
      <c r="DL236" s="36">
        <v>1</v>
      </c>
      <c r="DM236" s="36">
        <v>1</v>
      </c>
      <c r="DN236" s="36">
        <v>1</v>
      </c>
      <c r="DO236" s="36">
        <v>1</v>
      </c>
      <c r="DP236" s="36">
        <v>1</v>
      </c>
      <c r="DQ236" s="36">
        <v>1</v>
      </c>
      <c r="DR236" s="36">
        <v>1</v>
      </c>
      <c r="DS236" s="36">
        <v>1</v>
      </c>
      <c r="DT236" s="36">
        <v>1</v>
      </c>
      <c r="DU236" s="36">
        <v>1</v>
      </c>
      <c r="DV236" s="36">
        <v>1</v>
      </c>
      <c r="DW236" s="36">
        <v>1</v>
      </c>
      <c r="DX236" s="36">
        <v>1</v>
      </c>
      <c r="DY236" s="36">
        <v>1</v>
      </c>
    </row>
    <row r="237" spans="1:129">
      <c r="A237" s="3"/>
      <c r="B237" s="6" t="s">
        <v>122</v>
      </c>
      <c r="C237" s="62">
        <f>C165*C183</f>
        <v>16</v>
      </c>
      <c r="D237" s="2">
        <f>IF(C237=1,0,D165*D183)</f>
        <v>1</v>
      </c>
      <c r="E237" s="32">
        <v>1</v>
      </c>
      <c r="F237" s="18">
        <f>C237*F281</f>
        <v>32</v>
      </c>
      <c r="G237" s="18">
        <f>C237*G281</f>
        <v>32</v>
      </c>
      <c r="H237" s="32">
        <v>1</v>
      </c>
      <c r="I237" s="18">
        <f>C237*I281</f>
        <v>32</v>
      </c>
      <c r="J237" s="32">
        <v>1</v>
      </c>
      <c r="K237" s="32">
        <v>1</v>
      </c>
      <c r="L237" s="32">
        <v>1</v>
      </c>
      <c r="M237" s="32">
        <v>1</v>
      </c>
      <c r="N237" s="32">
        <v>1</v>
      </c>
      <c r="O237" s="32">
        <v>1</v>
      </c>
      <c r="P237" s="32">
        <v>1</v>
      </c>
      <c r="Q237" s="32">
        <v>1</v>
      </c>
      <c r="R237" s="18">
        <f>C237*R281</f>
        <v>64</v>
      </c>
      <c r="S237" s="32">
        <v>1</v>
      </c>
      <c r="T237" s="18">
        <f>C237*T281</f>
        <v>64</v>
      </c>
      <c r="U237" s="32">
        <v>1</v>
      </c>
      <c r="V237" s="32">
        <v>1</v>
      </c>
      <c r="W237" s="32">
        <v>1</v>
      </c>
      <c r="X237" s="18">
        <f>C237*X281</f>
        <v>64</v>
      </c>
      <c r="Y237" s="32">
        <v>1</v>
      </c>
      <c r="Z237" s="32">
        <v>1</v>
      </c>
      <c r="AA237" s="32">
        <v>1</v>
      </c>
      <c r="AB237" s="32">
        <v>1</v>
      </c>
      <c r="AC237" s="32">
        <v>1</v>
      </c>
      <c r="AD237" s="32">
        <v>1</v>
      </c>
      <c r="AE237" s="32">
        <v>1</v>
      </c>
      <c r="AF237" s="32">
        <v>1</v>
      </c>
      <c r="AG237" s="32">
        <v>1</v>
      </c>
      <c r="AH237" s="32">
        <v>1</v>
      </c>
      <c r="AI237" s="32">
        <v>1</v>
      </c>
      <c r="AJ237" s="32">
        <v>1</v>
      </c>
      <c r="AK237" s="32">
        <v>1</v>
      </c>
      <c r="AL237" s="32">
        <v>1</v>
      </c>
      <c r="AM237" s="32">
        <v>1</v>
      </c>
      <c r="AN237" s="32">
        <v>1</v>
      </c>
      <c r="AO237" s="32">
        <v>1</v>
      </c>
      <c r="AP237" s="32">
        <v>1</v>
      </c>
      <c r="AQ237" s="32">
        <v>1</v>
      </c>
      <c r="AR237" s="32">
        <v>1</v>
      </c>
      <c r="AS237" s="32">
        <v>1</v>
      </c>
      <c r="AT237" s="32">
        <v>1</v>
      </c>
      <c r="AU237" s="32">
        <v>1</v>
      </c>
      <c r="AV237" s="32">
        <v>1</v>
      </c>
      <c r="AW237" s="18">
        <f>C237*AW281</f>
        <v>128</v>
      </c>
      <c r="AX237" s="32">
        <v>1</v>
      </c>
      <c r="AY237" s="32">
        <v>1</v>
      </c>
      <c r="AZ237" s="32">
        <v>1</v>
      </c>
      <c r="BA237" s="32">
        <v>1</v>
      </c>
      <c r="BB237" s="32">
        <v>1</v>
      </c>
      <c r="BC237" s="32">
        <v>1</v>
      </c>
      <c r="BD237" s="32">
        <v>1</v>
      </c>
      <c r="BE237" s="32">
        <v>1</v>
      </c>
      <c r="BF237" s="32">
        <v>1</v>
      </c>
      <c r="BG237" s="32">
        <v>1</v>
      </c>
      <c r="BH237" s="32">
        <v>1</v>
      </c>
      <c r="BI237" s="32">
        <v>1</v>
      </c>
      <c r="BJ237" s="32">
        <v>1</v>
      </c>
      <c r="BK237" s="32">
        <v>1</v>
      </c>
      <c r="BL237" s="32">
        <v>1</v>
      </c>
      <c r="BM237" s="32">
        <v>1</v>
      </c>
      <c r="BN237" s="32">
        <v>1</v>
      </c>
      <c r="BO237" s="32">
        <v>1</v>
      </c>
      <c r="BP237" s="32">
        <v>1</v>
      </c>
      <c r="BQ237" s="32">
        <v>1</v>
      </c>
      <c r="BR237" s="32">
        <v>1</v>
      </c>
      <c r="BS237" s="32">
        <v>1</v>
      </c>
      <c r="BT237" s="32">
        <v>1</v>
      </c>
      <c r="BU237" s="32">
        <v>1</v>
      </c>
      <c r="BV237" s="32">
        <v>1</v>
      </c>
      <c r="BW237" s="32">
        <v>1</v>
      </c>
      <c r="BX237" s="32">
        <v>1</v>
      </c>
      <c r="BY237" s="32">
        <v>1</v>
      </c>
      <c r="BZ237" s="32">
        <v>1</v>
      </c>
      <c r="CA237" s="32">
        <v>1</v>
      </c>
      <c r="CB237" s="32">
        <v>1</v>
      </c>
      <c r="CC237" s="32">
        <v>1</v>
      </c>
      <c r="CD237" s="32">
        <v>1</v>
      </c>
      <c r="CE237" s="32">
        <v>1</v>
      </c>
      <c r="CF237" s="32">
        <v>1</v>
      </c>
      <c r="CG237" s="32">
        <v>1</v>
      </c>
      <c r="CH237" s="32">
        <v>1</v>
      </c>
      <c r="CI237" s="36">
        <v>1</v>
      </c>
      <c r="CJ237" s="36">
        <v>1</v>
      </c>
      <c r="CK237" s="36">
        <v>1</v>
      </c>
      <c r="CL237" s="36">
        <v>1</v>
      </c>
      <c r="CM237" s="36">
        <v>1</v>
      </c>
      <c r="CN237" s="36">
        <v>1</v>
      </c>
      <c r="CO237" s="36">
        <v>1</v>
      </c>
      <c r="CP237" s="36">
        <v>1</v>
      </c>
      <c r="CQ237" s="36">
        <v>1</v>
      </c>
      <c r="CR237" s="36">
        <v>1</v>
      </c>
      <c r="CS237" s="36">
        <v>1</v>
      </c>
      <c r="CT237" s="36">
        <v>1</v>
      </c>
      <c r="CU237" s="36">
        <v>1</v>
      </c>
      <c r="CV237" s="36">
        <v>1</v>
      </c>
      <c r="CW237" s="36">
        <v>1</v>
      </c>
      <c r="CX237" s="36">
        <v>1</v>
      </c>
      <c r="CY237" s="36">
        <v>1</v>
      </c>
      <c r="CZ237" s="36">
        <v>1</v>
      </c>
      <c r="DA237" s="36">
        <v>1</v>
      </c>
      <c r="DB237" s="36">
        <v>1</v>
      </c>
      <c r="DC237" s="36">
        <v>1</v>
      </c>
      <c r="DD237" s="36">
        <v>1</v>
      </c>
      <c r="DE237" s="36">
        <v>1</v>
      </c>
      <c r="DF237" s="36">
        <v>1</v>
      </c>
      <c r="DG237" s="36">
        <v>1</v>
      </c>
      <c r="DH237" s="36">
        <v>1</v>
      </c>
      <c r="DI237" s="36">
        <v>1</v>
      </c>
      <c r="DJ237" s="36">
        <v>1</v>
      </c>
      <c r="DK237" s="36">
        <v>1</v>
      </c>
      <c r="DL237" s="36">
        <v>1</v>
      </c>
      <c r="DM237" s="36">
        <v>1</v>
      </c>
      <c r="DN237" s="36">
        <v>1</v>
      </c>
      <c r="DO237" s="36">
        <v>1</v>
      </c>
      <c r="DP237" s="36">
        <v>1</v>
      </c>
      <c r="DQ237" s="36">
        <v>1</v>
      </c>
      <c r="DR237" s="36">
        <v>1</v>
      </c>
      <c r="DS237" s="36">
        <v>1</v>
      </c>
      <c r="DT237" s="36">
        <v>1</v>
      </c>
      <c r="DU237" s="36">
        <v>1</v>
      </c>
      <c r="DV237" s="36">
        <v>1</v>
      </c>
      <c r="DW237" s="36">
        <v>1</v>
      </c>
      <c r="DX237" s="36">
        <v>1</v>
      </c>
      <c r="DY237" s="36">
        <v>1</v>
      </c>
    </row>
    <row r="238" spans="1:129">
      <c r="A238" s="3"/>
      <c r="B238" s="6" t="s">
        <v>123</v>
      </c>
      <c r="C238" s="62">
        <f>C166*C183</f>
        <v>16</v>
      </c>
      <c r="D238" s="2">
        <f>IF(C238=1,0,D166*D183)</f>
        <v>1</v>
      </c>
      <c r="E238" s="32">
        <v>1</v>
      </c>
      <c r="F238" s="18">
        <f>C238*F281</f>
        <v>32</v>
      </c>
      <c r="G238" s="18">
        <f>C238*G281</f>
        <v>32</v>
      </c>
      <c r="H238" s="18">
        <f>C238*H281</f>
        <v>32</v>
      </c>
      <c r="I238" s="32">
        <v>1</v>
      </c>
      <c r="J238" s="32">
        <v>1</v>
      </c>
      <c r="K238" s="32">
        <v>1</v>
      </c>
      <c r="L238" s="32">
        <v>1</v>
      </c>
      <c r="M238" s="32">
        <v>1</v>
      </c>
      <c r="N238" s="32">
        <v>1</v>
      </c>
      <c r="O238" s="32">
        <v>1</v>
      </c>
      <c r="P238" s="32">
        <v>1</v>
      </c>
      <c r="Q238" s="32">
        <v>1</v>
      </c>
      <c r="R238" s="18">
        <f>C238*R281</f>
        <v>64</v>
      </c>
      <c r="S238" s="18">
        <f>C238*S281</f>
        <v>64</v>
      </c>
      <c r="T238" s="32">
        <v>1</v>
      </c>
      <c r="U238" s="32">
        <v>1</v>
      </c>
      <c r="V238" s="32">
        <v>1</v>
      </c>
      <c r="W238" s="18">
        <f>C238*W281</f>
        <v>64</v>
      </c>
      <c r="X238" s="32">
        <v>1</v>
      </c>
      <c r="Y238" s="32">
        <v>1</v>
      </c>
      <c r="Z238" s="32">
        <v>1</v>
      </c>
      <c r="AA238" s="32">
        <v>1</v>
      </c>
      <c r="AB238" s="32">
        <v>1</v>
      </c>
      <c r="AC238" s="32">
        <v>1</v>
      </c>
      <c r="AD238" s="32">
        <v>1</v>
      </c>
      <c r="AE238" s="32">
        <v>1</v>
      </c>
      <c r="AF238" s="32">
        <v>1</v>
      </c>
      <c r="AG238" s="32">
        <v>1</v>
      </c>
      <c r="AH238" s="32">
        <v>1</v>
      </c>
      <c r="AI238" s="32">
        <v>1</v>
      </c>
      <c r="AJ238" s="32">
        <v>1</v>
      </c>
      <c r="AK238" s="32">
        <v>1</v>
      </c>
      <c r="AL238" s="32">
        <v>1</v>
      </c>
      <c r="AM238" s="32">
        <v>1</v>
      </c>
      <c r="AN238" s="32">
        <v>1</v>
      </c>
      <c r="AO238" s="32">
        <v>1</v>
      </c>
      <c r="AP238" s="32">
        <v>1</v>
      </c>
      <c r="AQ238" s="32">
        <v>1</v>
      </c>
      <c r="AR238" s="32">
        <v>1</v>
      </c>
      <c r="AS238" s="32">
        <v>1</v>
      </c>
      <c r="AT238" s="32">
        <v>1</v>
      </c>
      <c r="AU238" s="32">
        <v>1</v>
      </c>
      <c r="AV238" s="18">
        <f>C238*AV281</f>
        <v>128</v>
      </c>
      <c r="AW238" s="32">
        <v>1</v>
      </c>
      <c r="AX238" s="32">
        <v>1</v>
      </c>
      <c r="AY238" s="32">
        <v>1</v>
      </c>
      <c r="AZ238" s="32">
        <v>1</v>
      </c>
      <c r="BA238" s="32">
        <v>1</v>
      </c>
      <c r="BB238" s="32">
        <v>1</v>
      </c>
      <c r="BC238" s="32">
        <v>1</v>
      </c>
      <c r="BD238" s="32">
        <v>1</v>
      </c>
      <c r="BE238" s="32">
        <v>1</v>
      </c>
      <c r="BF238" s="32">
        <v>1</v>
      </c>
      <c r="BG238" s="32">
        <v>1</v>
      </c>
      <c r="BH238" s="32">
        <v>1</v>
      </c>
      <c r="BI238" s="32">
        <v>1</v>
      </c>
      <c r="BJ238" s="32">
        <v>1</v>
      </c>
      <c r="BK238" s="32">
        <v>1</v>
      </c>
      <c r="BL238" s="32">
        <v>1</v>
      </c>
      <c r="BM238" s="32">
        <v>1</v>
      </c>
      <c r="BN238" s="32">
        <v>1</v>
      </c>
      <c r="BO238" s="32">
        <v>1</v>
      </c>
      <c r="BP238" s="32">
        <v>1</v>
      </c>
      <c r="BQ238" s="32">
        <v>1</v>
      </c>
      <c r="BR238" s="32">
        <v>1</v>
      </c>
      <c r="BS238" s="32">
        <v>1</v>
      </c>
      <c r="BT238" s="32">
        <v>1</v>
      </c>
      <c r="BU238" s="32">
        <v>1</v>
      </c>
      <c r="BV238" s="32">
        <v>1</v>
      </c>
      <c r="BW238" s="32">
        <v>1</v>
      </c>
      <c r="BX238" s="32">
        <v>1</v>
      </c>
      <c r="BY238" s="32">
        <v>1</v>
      </c>
      <c r="BZ238" s="32">
        <v>1</v>
      </c>
      <c r="CA238" s="32">
        <v>1</v>
      </c>
      <c r="CB238" s="32">
        <v>1</v>
      </c>
      <c r="CC238" s="32">
        <v>1</v>
      </c>
      <c r="CD238" s="32">
        <v>1</v>
      </c>
      <c r="CE238" s="32">
        <v>1</v>
      </c>
      <c r="CF238" s="32">
        <v>1</v>
      </c>
      <c r="CG238" s="32">
        <v>1</v>
      </c>
      <c r="CH238" s="32">
        <v>1</v>
      </c>
      <c r="CI238" s="32">
        <v>1</v>
      </c>
      <c r="CJ238" s="36">
        <v>1</v>
      </c>
      <c r="CK238" s="36">
        <v>1</v>
      </c>
      <c r="CL238" s="36">
        <v>1</v>
      </c>
      <c r="CM238" s="36">
        <v>1</v>
      </c>
      <c r="CN238" s="36">
        <v>1</v>
      </c>
      <c r="CO238" s="36">
        <v>1</v>
      </c>
      <c r="CP238" s="36">
        <v>1</v>
      </c>
      <c r="CQ238" s="36">
        <v>1</v>
      </c>
      <c r="CR238" s="36">
        <v>1</v>
      </c>
      <c r="CS238" s="36">
        <v>1</v>
      </c>
      <c r="CT238" s="36">
        <v>1</v>
      </c>
      <c r="CU238" s="36">
        <v>1</v>
      </c>
      <c r="CV238" s="36">
        <v>1</v>
      </c>
      <c r="CW238" s="36">
        <v>1</v>
      </c>
      <c r="CX238" s="36">
        <v>1</v>
      </c>
      <c r="CY238" s="36">
        <v>1</v>
      </c>
      <c r="CZ238" s="36">
        <v>1</v>
      </c>
      <c r="DA238" s="36">
        <v>1</v>
      </c>
      <c r="DB238" s="36">
        <v>1</v>
      </c>
      <c r="DC238" s="36">
        <v>1</v>
      </c>
      <c r="DD238" s="36">
        <v>1</v>
      </c>
      <c r="DE238" s="36">
        <v>1</v>
      </c>
      <c r="DF238" s="36">
        <v>1</v>
      </c>
      <c r="DG238" s="36">
        <v>1</v>
      </c>
      <c r="DH238" s="36">
        <v>1</v>
      </c>
      <c r="DI238" s="36">
        <v>1</v>
      </c>
      <c r="DJ238" s="36">
        <v>1</v>
      </c>
      <c r="DK238" s="36">
        <v>1</v>
      </c>
      <c r="DL238" s="36">
        <v>1</v>
      </c>
      <c r="DM238" s="36">
        <v>1</v>
      </c>
      <c r="DN238" s="36">
        <v>1</v>
      </c>
      <c r="DO238" s="36">
        <v>1</v>
      </c>
      <c r="DP238" s="36">
        <v>1</v>
      </c>
      <c r="DQ238" s="36">
        <v>1</v>
      </c>
      <c r="DR238" s="36">
        <v>1</v>
      </c>
      <c r="DS238" s="36">
        <v>1</v>
      </c>
      <c r="DT238" s="36">
        <v>1</v>
      </c>
      <c r="DU238" s="36">
        <v>1</v>
      </c>
      <c r="DV238" s="36">
        <v>1</v>
      </c>
      <c r="DW238" s="36">
        <v>1</v>
      </c>
      <c r="DX238" s="36">
        <v>1</v>
      </c>
      <c r="DY238" s="36">
        <v>1</v>
      </c>
    </row>
    <row r="239" spans="1:129">
      <c r="A239" s="3"/>
      <c r="B239" s="6" t="s">
        <v>68</v>
      </c>
      <c r="C239" s="62">
        <f>C169*C178</f>
        <v>16</v>
      </c>
      <c r="D239" s="2">
        <f>IF(C239=1,0,D169*D178)</f>
        <v>1</v>
      </c>
      <c r="E239" s="18">
        <f>C239*E281</f>
        <v>32</v>
      </c>
      <c r="F239" s="32">
        <v>1</v>
      </c>
      <c r="G239" s="32">
        <v>1</v>
      </c>
      <c r="H239" s="32">
        <v>1</v>
      </c>
      <c r="I239" s="32">
        <v>1</v>
      </c>
      <c r="J239" s="18">
        <f>C239*J281</f>
        <v>32</v>
      </c>
      <c r="K239" s="18">
        <f>C239*K281</f>
        <v>32</v>
      </c>
      <c r="L239" s="32">
        <v>1</v>
      </c>
      <c r="M239" s="32">
        <v>1</v>
      </c>
      <c r="N239" s="32">
        <v>1</v>
      </c>
      <c r="O239" s="32">
        <v>1</v>
      </c>
      <c r="P239" s="18">
        <f>C239*P281</f>
        <v>64</v>
      </c>
      <c r="Q239" s="18">
        <f>C239*Q281</f>
        <v>64</v>
      </c>
      <c r="R239" s="32">
        <v>1</v>
      </c>
      <c r="S239" s="32">
        <v>1</v>
      </c>
      <c r="T239" s="32">
        <v>1</v>
      </c>
      <c r="U239" s="32">
        <v>1</v>
      </c>
      <c r="V239" s="32">
        <v>1</v>
      </c>
      <c r="W239" s="32">
        <v>1</v>
      </c>
      <c r="X239" s="32">
        <v>1</v>
      </c>
      <c r="Y239" s="32">
        <v>1</v>
      </c>
      <c r="Z239" s="32">
        <v>1</v>
      </c>
      <c r="AA239" s="32">
        <v>1</v>
      </c>
      <c r="AB239" s="32">
        <v>1</v>
      </c>
      <c r="AC239" s="32">
        <v>1</v>
      </c>
      <c r="AD239" s="32">
        <v>1</v>
      </c>
      <c r="AE239" s="32">
        <v>1</v>
      </c>
      <c r="AF239" s="18">
        <f>C239*AF281</f>
        <v>64</v>
      </c>
      <c r="AG239" s="32">
        <v>1</v>
      </c>
      <c r="AH239" s="32">
        <v>1</v>
      </c>
      <c r="AI239" s="32">
        <v>1</v>
      </c>
      <c r="AJ239" s="32">
        <v>1</v>
      </c>
      <c r="AK239" s="32">
        <v>1</v>
      </c>
      <c r="AL239" s="32">
        <v>1</v>
      </c>
      <c r="AM239" s="32">
        <v>1</v>
      </c>
      <c r="AN239" s="32">
        <v>1</v>
      </c>
      <c r="AO239" s="32">
        <v>1</v>
      </c>
      <c r="AP239" s="32">
        <v>1</v>
      </c>
      <c r="AQ239" s="32">
        <v>1</v>
      </c>
      <c r="AR239" s="32">
        <v>1</v>
      </c>
      <c r="AS239" s="32">
        <v>1</v>
      </c>
      <c r="AT239" s="32">
        <v>1</v>
      </c>
      <c r="AU239" s="18">
        <f>C239*AU281</f>
        <v>128</v>
      </c>
      <c r="AV239" s="32">
        <v>1</v>
      </c>
      <c r="AW239" s="32">
        <v>1</v>
      </c>
      <c r="AX239" s="32">
        <v>1</v>
      </c>
      <c r="AY239" s="32">
        <v>1</v>
      </c>
      <c r="AZ239" s="32">
        <v>1</v>
      </c>
      <c r="BA239" s="32">
        <v>1</v>
      </c>
      <c r="BB239" s="32">
        <v>1</v>
      </c>
      <c r="BC239" s="32">
        <v>1</v>
      </c>
      <c r="BD239" s="32">
        <v>1</v>
      </c>
      <c r="BE239" s="32">
        <v>1</v>
      </c>
      <c r="BF239" s="32">
        <v>1</v>
      </c>
      <c r="BG239" s="32">
        <v>1</v>
      </c>
      <c r="BH239" s="32">
        <v>1</v>
      </c>
      <c r="BI239" s="32">
        <v>1</v>
      </c>
      <c r="BJ239" s="32">
        <v>1</v>
      </c>
      <c r="BK239" s="32">
        <v>1</v>
      </c>
      <c r="BL239" s="32">
        <v>1</v>
      </c>
      <c r="BM239" s="32">
        <v>1</v>
      </c>
      <c r="BN239" s="32">
        <v>1</v>
      </c>
      <c r="BO239" s="32">
        <v>1</v>
      </c>
      <c r="BP239" s="32">
        <v>1</v>
      </c>
      <c r="BQ239" s="32">
        <v>1</v>
      </c>
      <c r="BR239" s="32">
        <v>1</v>
      </c>
      <c r="BS239" s="32">
        <v>1</v>
      </c>
      <c r="BT239" s="32">
        <v>1</v>
      </c>
      <c r="BU239" s="32">
        <v>1</v>
      </c>
      <c r="BV239" s="32">
        <v>1</v>
      </c>
      <c r="BW239" s="32">
        <v>1</v>
      </c>
      <c r="BX239" s="32">
        <v>1</v>
      </c>
      <c r="BY239" s="32">
        <v>1</v>
      </c>
      <c r="BZ239" s="32">
        <v>1</v>
      </c>
      <c r="CA239" s="32">
        <v>1</v>
      </c>
      <c r="CB239" s="32">
        <v>1</v>
      </c>
      <c r="CC239" s="32">
        <v>1</v>
      </c>
      <c r="CD239" s="32">
        <v>1</v>
      </c>
      <c r="CE239" s="32">
        <v>1</v>
      </c>
      <c r="CF239" s="32">
        <v>1</v>
      </c>
      <c r="CG239" s="32">
        <v>1</v>
      </c>
      <c r="CH239" s="32">
        <v>1</v>
      </c>
      <c r="CI239" s="32">
        <v>1</v>
      </c>
      <c r="CJ239" s="32">
        <v>1</v>
      </c>
      <c r="CK239" s="36">
        <v>1</v>
      </c>
      <c r="CL239" s="36">
        <v>1</v>
      </c>
      <c r="CM239" s="36">
        <v>1</v>
      </c>
      <c r="CN239" s="36">
        <v>1</v>
      </c>
      <c r="CO239" s="36">
        <v>1</v>
      </c>
      <c r="CP239" s="36">
        <v>1</v>
      </c>
      <c r="CQ239" s="36">
        <v>1</v>
      </c>
      <c r="CR239" s="36">
        <v>1</v>
      </c>
      <c r="CS239" s="36">
        <v>1</v>
      </c>
      <c r="CT239" s="36">
        <v>1</v>
      </c>
      <c r="CU239" s="36">
        <v>1</v>
      </c>
      <c r="CV239" s="36">
        <v>1</v>
      </c>
      <c r="CW239" s="36">
        <v>1</v>
      </c>
      <c r="CX239" s="36">
        <v>1</v>
      </c>
      <c r="CY239" s="36">
        <v>1</v>
      </c>
      <c r="CZ239" s="36">
        <v>1</v>
      </c>
      <c r="DA239" s="36">
        <v>1</v>
      </c>
      <c r="DB239" s="36">
        <v>1</v>
      </c>
      <c r="DC239" s="36">
        <v>1</v>
      </c>
      <c r="DD239" s="36">
        <v>1</v>
      </c>
      <c r="DE239" s="36">
        <v>1</v>
      </c>
      <c r="DF239" s="36">
        <v>1</v>
      </c>
      <c r="DG239" s="36">
        <v>1</v>
      </c>
      <c r="DH239" s="36">
        <v>1</v>
      </c>
      <c r="DI239" s="36">
        <v>1</v>
      </c>
      <c r="DJ239" s="36">
        <v>1</v>
      </c>
      <c r="DK239" s="36">
        <v>1</v>
      </c>
      <c r="DL239" s="36">
        <v>1</v>
      </c>
      <c r="DM239" s="36">
        <v>1</v>
      </c>
      <c r="DN239" s="36">
        <v>1</v>
      </c>
      <c r="DO239" s="36">
        <v>1</v>
      </c>
      <c r="DP239" s="36">
        <v>1</v>
      </c>
      <c r="DQ239" s="36">
        <v>1</v>
      </c>
      <c r="DR239" s="36">
        <v>1</v>
      </c>
      <c r="DS239" s="36">
        <v>1</v>
      </c>
      <c r="DT239" s="36">
        <v>1</v>
      </c>
      <c r="DU239" s="36">
        <v>1</v>
      </c>
      <c r="DV239" s="36">
        <v>1</v>
      </c>
      <c r="DW239" s="36">
        <v>1</v>
      </c>
      <c r="DX239" s="36">
        <v>1</v>
      </c>
      <c r="DY239" s="36">
        <v>1</v>
      </c>
    </row>
    <row r="240" spans="1:129">
      <c r="A240" s="3"/>
      <c r="B240" s="6" t="s">
        <v>90</v>
      </c>
      <c r="C240" s="62">
        <f>C169*C179</f>
        <v>16</v>
      </c>
      <c r="D240" s="2">
        <f>IF(C240=1,0,D169*D179)</f>
        <v>1</v>
      </c>
      <c r="E240" s="18">
        <f>C240*E281</f>
        <v>32</v>
      </c>
      <c r="F240" s="32">
        <v>1</v>
      </c>
      <c r="G240" s="32">
        <v>1</v>
      </c>
      <c r="H240" s="32">
        <v>1</v>
      </c>
      <c r="I240" s="18">
        <f>C240*I281</f>
        <v>32</v>
      </c>
      <c r="J240" s="32">
        <v>1</v>
      </c>
      <c r="K240" s="18">
        <f>C240*K281</f>
        <v>32</v>
      </c>
      <c r="L240" s="32">
        <v>1</v>
      </c>
      <c r="M240" s="32">
        <v>1</v>
      </c>
      <c r="N240" s="32">
        <v>1</v>
      </c>
      <c r="O240" s="18">
        <f>C240*O281</f>
        <v>64</v>
      </c>
      <c r="P240" s="32">
        <v>1</v>
      </c>
      <c r="Q240" s="18">
        <f>C240*Q281</f>
        <v>64</v>
      </c>
      <c r="R240" s="32">
        <v>1</v>
      </c>
      <c r="S240" s="32">
        <v>1</v>
      </c>
      <c r="T240" s="32">
        <v>1</v>
      </c>
      <c r="U240" s="32">
        <v>1</v>
      </c>
      <c r="V240" s="32">
        <v>1</v>
      </c>
      <c r="W240" s="32">
        <v>1</v>
      </c>
      <c r="X240" s="32">
        <v>1</v>
      </c>
      <c r="Y240" s="32">
        <v>1</v>
      </c>
      <c r="Z240" s="32">
        <v>1</v>
      </c>
      <c r="AA240" s="32">
        <v>1</v>
      </c>
      <c r="AB240" s="32">
        <v>1</v>
      </c>
      <c r="AC240" s="32">
        <v>1</v>
      </c>
      <c r="AD240" s="32">
        <v>1</v>
      </c>
      <c r="AE240" s="18">
        <f>C240*AE281</f>
        <v>64</v>
      </c>
      <c r="AF240" s="32">
        <v>1</v>
      </c>
      <c r="AG240" s="32">
        <v>1</v>
      </c>
      <c r="AH240" s="32">
        <v>1</v>
      </c>
      <c r="AI240" s="32">
        <v>1</v>
      </c>
      <c r="AJ240" s="32">
        <v>1</v>
      </c>
      <c r="AK240" s="32">
        <v>1</v>
      </c>
      <c r="AL240" s="32">
        <v>1</v>
      </c>
      <c r="AM240" s="32">
        <v>1</v>
      </c>
      <c r="AN240" s="32">
        <v>1</v>
      </c>
      <c r="AO240" s="32">
        <v>1</v>
      </c>
      <c r="AP240" s="32">
        <v>1</v>
      </c>
      <c r="AQ240" s="32">
        <v>1</v>
      </c>
      <c r="AR240" s="32">
        <v>1</v>
      </c>
      <c r="AS240" s="32">
        <v>1</v>
      </c>
      <c r="AT240" s="18">
        <f>C240*AT281</f>
        <v>128</v>
      </c>
      <c r="AU240" s="32">
        <v>1</v>
      </c>
      <c r="AV240" s="32">
        <v>1</v>
      </c>
      <c r="AW240" s="32">
        <v>1</v>
      </c>
      <c r="AX240" s="32">
        <v>1</v>
      </c>
      <c r="AY240" s="32">
        <v>1</v>
      </c>
      <c r="AZ240" s="32">
        <v>1</v>
      </c>
      <c r="BA240" s="32">
        <v>1</v>
      </c>
      <c r="BB240" s="32">
        <v>1</v>
      </c>
      <c r="BC240" s="32">
        <v>1</v>
      </c>
      <c r="BD240" s="32">
        <v>1</v>
      </c>
      <c r="BE240" s="32">
        <v>1</v>
      </c>
      <c r="BF240" s="32">
        <v>1</v>
      </c>
      <c r="BG240" s="32">
        <v>1</v>
      </c>
      <c r="BH240" s="32">
        <v>1</v>
      </c>
      <c r="BI240" s="32">
        <v>1</v>
      </c>
      <c r="BJ240" s="32">
        <v>1</v>
      </c>
      <c r="BK240" s="32">
        <v>1</v>
      </c>
      <c r="BL240" s="32">
        <v>1</v>
      </c>
      <c r="BM240" s="32">
        <v>1</v>
      </c>
      <c r="BN240" s="32">
        <v>1</v>
      </c>
      <c r="BO240" s="32">
        <v>1</v>
      </c>
      <c r="BP240" s="32">
        <v>1</v>
      </c>
      <c r="BQ240" s="32">
        <v>1</v>
      </c>
      <c r="BR240" s="32">
        <v>1</v>
      </c>
      <c r="BS240" s="32">
        <v>1</v>
      </c>
      <c r="BT240" s="32">
        <v>1</v>
      </c>
      <c r="BU240" s="32">
        <v>1</v>
      </c>
      <c r="BV240" s="32">
        <v>1</v>
      </c>
      <c r="BW240" s="32">
        <v>1</v>
      </c>
      <c r="BX240" s="32">
        <v>1</v>
      </c>
      <c r="BY240" s="32">
        <v>1</v>
      </c>
      <c r="BZ240" s="32">
        <v>1</v>
      </c>
      <c r="CA240" s="32">
        <v>1</v>
      </c>
      <c r="CB240" s="32">
        <v>1</v>
      </c>
      <c r="CC240" s="32">
        <v>1</v>
      </c>
      <c r="CD240" s="32">
        <v>1</v>
      </c>
      <c r="CE240" s="32">
        <v>1</v>
      </c>
      <c r="CF240" s="32">
        <v>1</v>
      </c>
      <c r="CG240" s="32">
        <v>1</v>
      </c>
      <c r="CH240" s="32">
        <v>1</v>
      </c>
      <c r="CI240" s="32">
        <v>1</v>
      </c>
      <c r="CJ240" s="32">
        <v>1</v>
      </c>
      <c r="CK240" s="32">
        <v>1</v>
      </c>
      <c r="CL240" s="36">
        <v>1</v>
      </c>
      <c r="CM240" s="36">
        <v>1</v>
      </c>
      <c r="CN240" s="36">
        <v>1</v>
      </c>
      <c r="CO240" s="36">
        <v>1</v>
      </c>
      <c r="CP240" s="36">
        <v>1</v>
      </c>
      <c r="CQ240" s="36">
        <v>1</v>
      </c>
      <c r="CR240" s="36">
        <v>1</v>
      </c>
      <c r="CS240" s="36">
        <v>1</v>
      </c>
      <c r="CT240" s="36">
        <v>1</v>
      </c>
      <c r="CU240" s="36">
        <v>1</v>
      </c>
      <c r="CV240" s="36">
        <v>1</v>
      </c>
      <c r="CW240" s="36">
        <v>1</v>
      </c>
      <c r="CX240" s="36">
        <v>1</v>
      </c>
      <c r="CY240" s="36">
        <v>1</v>
      </c>
      <c r="CZ240" s="36">
        <v>1</v>
      </c>
      <c r="DA240" s="36">
        <v>1</v>
      </c>
      <c r="DB240" s="36">
        <v>1</v>
      </c>
      <c r="DC240" s="36">
        <v>1</v>
      </c>
      <c r="DD240" s="36">
        <v>1</v>
      </c>
      <c r="DE240" s="36">
        <v>1</v>
      </c>
      <c r="DF240" s="36">
        <v>1</v>
      </c>
      <c r="DG240" s="36">
        <v>1</v>
      </c>
      <c r="DH240" s="36">
        <v>1</v>
      </c>
      <c r="DI240" s="36">
        <v>1</v>
      </c>
      <c r="DJ240" s="36">
        <v>1</v>
      </c>
      <c r="DK240" s="36">
        <v>1</v>
      </c>
      <c r="DL240" s="36">
        <v>1</v>
      </c>
      <c r="DM240" s="36">
        <v>1</v>
      </c>
      <c r="DN240" s="36">
        <v>1</v>
      </c>
      <c r="DO240" s="36">
        <v>1</v>
      </c>
      <c r="DP240" s="36">
        <v>1</v>
      </c>
      <c r="DQ240" s="36">
        <v>1</v>
      </c>
      <c r="DR240" s="36">
        <v>1</v>
      </c>
      <c r="DS240" s="36">
        <v>1</v>
      </c>
      <c r="DT240" s="36">
        <v>1</v>
      </c>
      <c r="DU240" s="36">
        <v>1</v>
      </c>
      <c r="DV240" s="36">
        <v>1</v>
      </c>
      <c r="DW240" s="36">
        <v>1</v>
      </c>
      <c r="DX240" s="36">
        <v>1</v>
      </c>
      <c r="DY240" s="36">
        <v>1</v>
      </c>
    </row>
    <row r="241" spans="1:129">
      <c r="A241" s="3"/>
      <c r="B241" s="6" t="s">
        <v>124</v>
      </c>
      <c r="C241" s="62">
        <f>C169*C180</f>
        <v>16</v>
      </c>
      <c r="D241" s="2">
        <f>IF(C241=1,0,D169*D180)</f>
        <v>1</v>
      </c>
      <c r="E241" s="18">
        <f>C241*E281</f>
        <v>32</v>
      </c>
      <c r="F241" s="32">
        <v>1</v>
      </c>
      <c r="G241" s="32">
        <v>1</v>
      </c>
      <c r="H241" s="32">
        <v>1</v>
      </c>
      <c r="I241" s="18">
        <f>C241*I281</f>
        <v>32</v>
      </c>
      <c r="J241" s="18">
        <f>C241*J281</f>
        <v>32</v>
      </c>
      <c r="K241" s="32">
        <v>1</v>
      </c>
      <c r="L241" s="32">
        <v>1</v>
      </c>
      <c r="M241" s="32">
        <v>1</v>
      </c>
      <c r="N241" s="32">
        <v>1</v>
      </c>
      <c r="O241" s="18">
        <f>C241*O281</f>
        <v>64</v>
      </c>
      <c r="P241" s="18">
        <f>C241*P281</f>
        <v>64</v>
      </c>
      <c r="Q241" s="32">
        <v>1</v>
      </c>
      <c r="R241" s="32">
        <v>1</v>
      </c>
      <c r="S241" s="32">
        <v>1</v>
      </c>
      <c r="T241" s="32">
        <v>1</v>
      </c>
      <c r="U241" s="32">
        <v>1</v>
      </c>
      <c r="V241" s="32">
        <v>1</v>
      </c>
      <c r="W241" s="32">
        <v>1</v>
      </c>
      <c r="X241" s="32">
        <v>1</v>
      </c>
      <c r="Y241" s="32">
        <v>1</v>
      </c>
      <c r="Z241" s="32">
        <v>1</v>
      </c>
      <c r="AA241" s="32">
        <v>1</v>
      </c>
      <c r="AB241" s="32">
        <v>1</v>
      </c>
      <c r="AC241" s="32">
        <v>1</v>
      </c>
      <c r="AD241" s="18">
        <f>C241*AD281</f>
        <v>64</v>
      </c>
      <c r="AE241" s="32">
        <v>1</v>
      </c>
      <c r="AF241" s="32">
        <v>1</v>
      </c>
      <c r="AG241" s="32">
        <v>1</v>
      </c>
      <c r="AH241" s="32">
        <v>1</v>
      </c>
      <c r="AI241" s="32">
        <v>1</v>
      </c>
      <c r="AJ241" s="32">
        <v>1</v>
      </c>
      <c r="AK241" s="32">
        <v>1</v>
      </c>
      <c r="AL241" s="32">
        <v>1</v>
      </c>
      <c r="AM241" s="32">
        <v>1</v>
      </c>
      <c r="AN241" s="32">
        <v>1</v>
      </c>
      <c r="AO241" s="32">
        <v>1</v>
      </c>
      <c r="AP241" s="32">
        <v>1</v>
      </c>
      <c r="AQ241" s="32">
        <v>1</v>
      </c>
      <c r="AR241" s="32">
        <v>1</v>
      </c>
      <c r="AS241" s="18">
        <f>C241*AS281</f>
        <v>128</v>
      </c>
      <c r="AT241" s="32">
        <v>1</v>
      </c>
      <c r="AU241" s="32">
        <v>1</v>
      </c>
      <c r="AV241" s="32">
        <v>1</v>
      </c>
      <c r="AW241" s="32">
        <v>1</v>
      </c>
      <c r="AX241" s="32">
        <v>1</v>
      </c>
      <c r="AY241" s="32">
        <v>1</v>
      </c>
      <c r="AZ241" s="32">
        <v>1</v>
      </c>
      <c r="BA241" s="32">
        <v>1</v>
      </c>
      <c r="BB241" s="32">
        <v>1</v>
      </c>
      <c r="BC241" s="32">
        <v>1</v>
      </c>
      <c r="BD241" s="32">
        <v>1</v>
      </c>
      <c r="BE241" s="32">
        <v>1</v>
      </c>
      <c r="BF241" s="32">
        <v>1</v>
      </c>
      <c r="BG241" s="32">
        <v>1</v>
      </c>
      <c r="BH241" s="32">
        <v>1</v>
      </c>
      <c r="BI241" s="32">
        <v>1</v>
      </c>
      <c r="BJ241" s="32">
        <v>1</v>
      </c>
      <c r="BK241" s="32">
        <v>1</v>
      </c>
      <c r="BL241" s="32">
        <v>1</v>
      </c>
      <c r="BM241" s="32">
        <v>1</v>
      </c>
      <c r="BN241" s="32">
        <v>1</v>
      </c>
      <c r="BO241" s="32">
        <v>1</v>
      </c>
      <c r="BP241" s="32">
        <v>1</v>
      </c>
      <c r="BQ241" s="32">
        <v>1</v>
      </c>
      <c r="BR241" s="32">
        <v>1</v>
      </c>
      <c r="BS241" s="32">
        <v>1</v>
      </c>
      <c r="BT241" s="32">
        <v>1</v>
      </c>
      <c r="BU241" s="32">
        <v>1</v>
      </c>
      <c r="BV241" s="32">
        <v>1</v>
      </c>
      <c r="BW241" s="32">
        <v>1</v>
      </c>
      <c r="BX241" s="32">
        <v>1</v>
      </c>
      <c r="BY241" s="32">
        <v>1</v>
      </c>
      <c r="BZ241" s="32">
        <v>1</v>
      </c>
      <c r="CA241" s="32">
        <v>1</v>
      </c>
      <c r="CB241" s="32">
        <v>1</v>
      </c>
      <c r="CC241" s="32">
        <v>1</v>
      </c>
      <c r="CD241" s="32">
        <v>1</v>
      </c>
      <c r="CE241" s="32">
        <v>1</v>
      </c>
      <c r="CF241" s="32">
        <v>1</v>
      </c>
      <c r="CG241" s="32">
        <v>1</v>
      </c>
      <c r="CH241" s="32">
        <v>1</v>
      </c>
      <c r="CI241" s="32">
        <v>1</v>
      </c>
      <c r="CJ241" s="32">
        <v>1</v>
      </c>
      <c r="CK241" s="32">
        <v>1</v>
      </c>
      <c r="CL241" s="32">
        <v>1</v>
      </c>
      <c r="CM241" s="36">
        <v>1</v>
      </c>
      <c r="CN241" s="36">
        <v>1</v>
      </c>
      <c r="CO241" s="36">
        <v>1</v>
      </c>
      <c r="CP241" s="36">
        <v>1</v>
      </c>
      <c r="CQ241" s="36">
        <v>1</v>
      </c>
      <c r="CR241" s="36">
        <v>1</v>
      </c>
      <c r="CS241" s="36">
        <v>1</v>
      </c>
      <c r="CT241" s="36">
        <v>1</v>
      </c>
      <c r="CU241" s="36">
        <v>1</v>
      </c>
      <c r="CV241" s="36">
        <v>1</v>
      </c>
      <c r="CW241" s="36">
        <v>1</v>
      </c>
      <c r="CX241" s="36">
        <v>1</v>
      </c>
      <c r="CY241" s="36">
        <v>1</v>
      </c>
      <c r="CZ241" s="36">
        <v>1</v>
      </c>
      <c r="DA241" s="36">
        <v>1</v>
      </c>
      <c r="DB241" s="36">
        <v>1</v>
      </c>
      <c r="DC241" s="36">
        <v>1</v>
      </c>
      <c r="DD241" s="36">
        <v>1</v>
      </c>
      <c r="DE241" s="36">
        <v>1</v>
      </c>
      <c r="DF241" s="36">
        <v>1</v>
      </c>
      <c r="DG241" s="36">
        <v>1</v>
      </c>
      <c r="DH241" s="36">
        <v>1</v>
      </c>
      <c r="DI241" s="36">
        <v>1</v>
      </c>
      <c r="DJ241" s="36">
        <v>1</v>
      </c>
      <c r="DK241" s="36">
        <v>1</v>
      </c>
      <c r="DL241" s="36">
        <v>1</v>
      </c>
      <c r="DM241" s="36">
        <v>1</v>
      </c>
      <c r="DN241" s="36">
        <v>1</v>
      </c>
      <c r="DO241" s="36">
        <v>1</v>
      </c>
      <c r="DP241" s="36">
        <v>1</v>
      </c>
      <c r="DQ241" s="36">
        <v>1</v>
      </c>
      <c r="DR241" s="36">
        <v>1</v>
      </c>
      <c r="DS241" s="36">
        <v>1</v>
      </c>
      <c r="DT241" s="36">
        <v>1</v>
      </c>
      <c r="DU241" s="36">
        <v>1</v>
      </c>
      <c r="DV241" s="36">
        <v>1</v>
      </c>
      <c r="DW241" s="36">
        <v>1</v>
      </c>
      <c r="DX241" s="36">
        <v>1</v>
      </c>
      <c r="DY241" s="36">
        <v>1</v>
      </c>
    </row>
    <row r="242" spans="1:129">
      <c r="A242" s="3"/>
      <c r="B242" s="6" t="s">
        <v>91</v>
      </c>
      <c r="C242" s="62">
        <f>C169*C181</f>
        <v>16</v>
      </c>
      <c r="D242" s="2">
        <f>IF(C242=1,0,D169*D181)</f>
        <v>1</v>
      </c>
      <c r="E242" s="18">
        <f>C242*E281</f>
        <v>32</v>
      </c>
      <c r="F242" s="32">
        <v>1</v>
      </c>
      <c r="G242" s="32">
        <v>1</v>
      </c>
      <c r="H242" s="18">
        <f>C242*H281</f>
        <v>32</v>
      </c>
      <c r="I242" s="32">
        <v>1</v>
      </c>
      <c r="J242" s="32">
        <v>1</v>
      </c>
      <c r="K242" s="18">
        <f>C242*K281</f>
        <v>32</v>
      </c>
      <c r="L242" s="32">
        <v>1</v>
      </c>
      <c r="M242" s="32">
        <v>1</v>
      </c>
      <c r="N242" s="18">
        <f>C242*N281</f>
        <v>64</v>
      </c>
      <c r="O242" s="32">
        <v>1</v>
      </c>
      <c r="P242" s="32">
        <v>1</v>
      </c>
      <c r="Q242" s="18">
        <f>C242*Q281</f>
        <v>64</v>
      </c>
      <c r="R242" s="32">
        <v>1</v>
      </c>
      <c r="S242" s="32">
        <v>1</v>
      </c>
      <c r="T242" s="32">
        <v>1</v>
      </c>
      <c r="U242" s="32">
        <v>1</v>
      </c>
      <c r="V242" s="32">
        <v>1</v>
      </c>
      <c r="W242" s="32">
        <v>1</v>
      </c>
      <c r="X242" s="32">
        <v>1</v>
      </c>
      <c r="Y242" s="32">
        <v>1</v>
      </c>
      <c r="Z242" s="32">
        <v>1</v>
      </c>
      <c r="AA242" s="32">
        <v>1</v>
      </c>
      <c r="AB242" s="32">
        <v>1</v>
      </c>
      <c r="AC242" s="18">
        <f>C242*AC281</f>
        <v>64</v>
      </c>
      <c r="AD242" s="32">
        <v>1</v>
      </c>
      <c r="AE242" s="32">
        <v>1</v>
      </c>
      <c r="AF242" s="32">
        <v>1</v>
      </c>
      <c r="AG242" s="32">
        <v>1</v>
      </c>
      <c r="AH242" s="32">
        <v>1</v>
      </c>
      <c r="AI242" s="32">
        <v>1</v>
      </c>
      <c r="AJ242" s="32">
        <v>1</v>
      </c>
      <c r="AK242" s="32">
        <v>1</v>
      </c>
      <c r="AL242" s="32">
        <v>1</v>
      </c>
      <c r="AM242" s="32">
        <v>1</v>
      </c>
      <c r="AN242" s="32">
        <v>1</v>
      </c>
      <c r="AO242" s="32">
        <v>1</v>
      </c>
      <c r="AP242" s="32">
        <v>1</v>
      </c>
      <c r="AQ242" s="32">
        <v>1</v>
      </c>
      <c r="AR242" s="18">
        <f>C242*AR281</f>
        <v>128</v>
      </c>
      <c r="AS242" s="32">
        <v>1</v>
      </c>
      <c r="AT242" s="32">
        <v>1</v>
      </c>
      <c r="AU242" s="32">
        <v>1</v>
      </c>
      <c r="AV242" s="32">
        <v>1</v>
      </c>
      <c r="AW242" s="32">
        <v>1</v>
      </c>
      <c r="AX242" s="32">
        <v>1</v>
      </c>
      <c r="AY242" s="32">
        <v>1</v>
      </c>
      <c r="AZ242" s="32">
        <v>1</v>
      </c>
      <c r="BA242" s="32">
        <v>1</v>
      </c>
      <c r="BB242" s="32">
        <v>1</v>
      </c>
      <c r="BC242" s="32">
        <v>1</v>
      </c>
      <c r="BD242" s="32">
        <v>1</v>
      </c>
      <c r="BE242" s="32">
        <v>1</v>
      </c>
      <c r="BF242" s="32">
        <v>1</v>
      </c>
      <c r="BG242" s="32">
        <v>1</v>
      </c>
      <c r="BH242" s="32">
        <v>1</v>
      </c>
      <c r="BI242" s="32">
        <v>1</v>
      </c>
      <c r="BJ242" s="32">
        <v>1</v>
      </c>
      <c r="BK242" s="32">
        <v>1</v>
      </c>
      <c r="BL242" s="32">
        <v>1</v>
      </c>
      <c r="BM242" s="32">
        <v>1</v>
      </c>
      <c r="BN242" s="32">
        <v>1</v>
      </c>
      <c r="BO242" s="32">
        <v>1</v>
      </c>
      <c r="BP242" s="32">
        <v>1</v>
      </c>
      <c r="BQ242" s="32">
        <v>1</v>
      </c>
      <c r="BR242" s="32">
        <v>1</v>
      </c>
      <c r="BS242" s="32">
        <v>1</v>
      </c>
      <c r="BT242" s="32">
        <v>1</v>
      </c>
      <c r="BU242" s="32">
        <v>1</v>
      </c>
      <c r="BV242" s="32">
        <v>1</v>
      </c>
      <c r="BW242" s="32">
        <v>1</v>
      </c>
      <c r="BX242" s="32">
        <v>1</v>
      </c>
      <c r="BY242" s="32">
        <v>1</v>
      </c>
      <c r="BZ242" s="32">
        <v>1</v>
      </c>
      <c r="CA242" s="32">
        <v>1</v>
      </c>
      <c r="CB242" s="32">
        <v>1</v>
      </c>
      <c r="CC242" s="32">
        <v>1</v>
      </c>
      <c r="CD242" s="32">
        <v>1</v>
      </c>
      <c r="CE242" s="32">
        <v>1</v>
      </c>
      <c r="CF242" s="32">
        <v>1</v>
      </c>
      <c r="CG242" s="32">
        <v>1</v>
      </c>
      <c r="CH242" s="32">
        <v>1</v>
      </c>
      <c r="CI242" s="32">
        <v>1</v>
      </c>
      <c r="CJ242" s="32">
        <v>1</v>
      </c>
      <c r="CK242" s="32">
        <v>1</v>
      </c>
      <c r="CL242" s="32">
        <v>1</v>
      </c>
      <c r="CM242" s="32">
        <v>1</v>
      </c>
      <c r="CN242" s="36">
        <v>1</v>
      </c>
      <c r="CO242" s="36">
        <v>1</v>
      </c>
      <c r="CP242" s="36">
        <v>1</v>
      </c>
      <c r="CQ242" s="36">
        <v>1</v>
      </c>
      <c r="CR242" s="36">
        <v>1</v>
      </c>
      <c r="CS242" s="36">
        <v>1</v>
      </c>
      <c r="CT242" s="36">
        <v>1</v>
      </c>
      <c r="CU242" s="36">
        <v>1</v>
      </c>
      <c r="CV242" s="36">
        <v>1</v>
      </c>
      <c r="CW242" s="36">
        <v>1</v>
      </c>
      <c r="CX242" s="36">
        <v>1</v>
      </c>
      <c r="CY242" s="36">
        <v>1</v>
      </c>
      <c r="CZ242" s="36">
        <v>1</v>
      </c>
      <c r="DA242" s="36">
        <v>1</v>
      </c>
      <c r="DB242" s="36">
        <v>1</v>
      </c>
      <c r="DC242" s="36">
        <v>1</v>
      </c>
      <c r="DD242" s="36">
        <v>1</v>
      </c>
      <c r="DE242" s="36">
        <v>1</v>
      </c>
      <c r="DF242" s="36">
        <v>1</v>
      </c>
      <c r="DG242" s="36">
        <v>1</v>
      </c>
      <c r="DH242" s="36">
        <v>1</v>
      </c>
      <c r="DI242" s="36">
        <v>1</v>
      </c>
      <c r="DJ242" s="36">
        <v>1</v>
      </c>
      <c r="DK242" s="36">
        <v>1</v>
      </c>
      <c r="DL242" s="36">
        <v>1</v>
      </c>
      <c r="DM242" s="36">
        <v>1</v>
      </c>
      <c r="DN242" s="36">
        <v>1</v>
      </c>
      <c r="DO242" s="36">
        <v>1</v>
      </c>
      <c r="DP242" s="36">
        <v>1</v>
      </c>
      <c r="DQ242" s="36">
        <v>1</v>
      </c>
      <c r="DR242" s="36">
        <v>1</v>
      </c>
      <c r="DS242" s="36">
        <v>1</v>
      </c>
      <c r="DT242" s="36">
        <v>1</v>
      </c>
      <c r="DU242" s="36">
        <v>1</v>
      </c>
      <c r="DV242" s="36">
        <v>1</v>
      </c>
      <c r="DW242" s="36">
        <v>1</v>
      </c>
      <c r="DX242" s="36">
        <v>1</v>
      </c>
      <c r="DY242" s="36">
        <v>1</v>
      </c>
    </row>
    <row r="243" spans="1:129">
      <c r="A243" s="3"/>
      <c r="B243" s="6" t="s">
        <v>125</v>
      </c>
      <c r="C243" s="62">
        <f>C169*C182</f>
        <v>16</v>
      </c>
      <c r="D243" s="2">
        <f>IF(C243=1,0,D169*D182)</f>
        <v>1</v>
      </c>
      <c r="E243" s="18">
        <f>C243*E281</f>
        <v>32</v>
      </c>
      <c r="F243" s="32">
        <v>1</v>
      </c>
      <c r="G243" s="32">
        <v>1</v>
      </c>
      <c r="H243" s="18">
        <f>C243*H281</f>
        <v>32</v>
      </c>
      <c r="I243" s="32">
        <v>1</v>
      </c>
      <c r="J243" s="18">
        <f>C243*J281</f>
        <v>32</v>
      </c>
      <c r="K243" s="32">
        <v>1</v>
      </c>
      <c r="L243" s="32">
        <v>1</v>
      </c>
      <c r="M243" s="32">
        <v>1</v>
      </c>
      <c r="N243" s="18">
        <f>C243*N281</f>
        <v>64</v>
      </c>
      <c r="O243" s="32">
        <v>1</v>
      </c>
      <c r="P243" s="18">
        <f>C243*P281</f>
        <v>64</v>
      </c>
      <c r="Q243" s="32">
        <v>1</v>
      </c>
      <c r="R243" s="32">
        <v>1</v>
      </c>
      <c r="S243" s="32">
        <v>1</v>
      </c>
      <c r="T243" s="32">
        <v>1</v>
      </c>
      <c r="U243" s="32">
        <v>1</v>
      </c>
      <c r="V243" s="32">
        <v>1</v>
      </c>
      <c r="W243" s="32">
        <v>1</v>
      </c>
      <c r="X243" s="32">
        <v>1</v>
      </c>
      <c r="Y243" s="32">
        <v>1</v>
      </c>
      <c r="Z243" s="32">
        <v>1</v>
      </c>
      <c r="AA243" s="32">
        <v>1</v>
      </c>
      <c r="AB243" s="18">
        <f>C243*AB281</f>
        <v>64</v>
      </c>
      <c r="AC243" s="32">
        <v>1</v>
      </c>
      <c r="AD243" s="32">
        <v>1</v>
      </c>
      <c r="AE243" s="32">
        <v>1</v>
      </c>
      <c r="AF243" s="32">
        <v>1</v>
      </c>
      <c r="AG243" s="32">
        <v>1</v>
      </c>
      <c r="AH243" s="32">
        <v>1</v>
      </c>
      <c r="AI243" s="32">
        <v>1</v>
      </c>
      <c r="AJ243" s="32">
        <v>1</v>
      </c>
      <c r="AK243" s="32">
        <v>1</v>
      </c>
      <c r="AL243" s="32">
        <v>1</v>
      </c>
      <c r="AM243" s="32">
        <v>1</v>
      </c>
      <c r="AN243" s="32">
        <v>1</v>
      </c>
      <c r="AO243" s="32">
        <v>1</v>
      </c>
      <c r="AP243" s="32">
        <v>1</v>
      </c>
      <c r="AQ243" s="18">
        <f>C243*AQ281</f>
        <v>128</v>
      </c>
      <c r="AR243" s="32">
        <v>1</v>
      </c>
      <c r="AS243" s="32">
        <v>1</v>
      </c>
      <c r="AT243" s="32">
        <v>1</v>
      </c>
      <c r="AU243" s="32">
        <v>1</v>
      </c>
      <c r="AV243" s="32">
        <v>1</v>
      </c>
      <c r="AW243" s="32">
        <v>1</v>
      </c>
      <c r="AX243" s="32">
        <v>1</v>
      </c>
      <c r="AY243" s="32">
        <v>1</v>
      </c>
      <c r="AZ243" s="32">
        <v>1</v>
      </c>
      <c r="BA243" s="32">
        <v>1</v>
      </c>
      <c r="BB243" s="32">
        <v>1</v>
      </c>
      <c r="BC243" s="32">
        <v>1</v>
      </c>
      <c r="BD243" s="32">
        <v>1</v>
      </c>
      <c r="BE243" s="32">
        <v>1</v>
      </c>
      <c r="BF243" s="32">
        <v>1</v>
      </c>
      <c r="BG243" s="32">
        <v>1</v>
      </c>
      <c r="BH243" s="32">
        <v>1</v>
      </c>
      <c r="BI243" s="32">
        <v>1</v>
      </c>
      <c r="BJ243" s="32">
        <v>1</v>
      </c>
      <c r="BK243" s="32">
        <v>1</v>
      </c>
      <c r="BL243" s="32">
        <v>1</v>
      </c>
      <c r="BM243" s="32">
        <v>1</v>
      </c>
      <c r="BN243" s="32">
        <v>1</v>
      </c>
      <c r="BO243" s="32">
        <v>1</v>
      </c>
      <c r="BP243" s="32">
        <v>1</v>
      </c>
      <c r="BQ243" s="32">
        <v>1</v>
      </c>
      <c r="BR243" s="32">
        <v>1</v>
      </c>
      <c r="BS243" s="32">
        <v>1</v>
      </c>
      <c r="BT243" s="32">
        <v>1</v>
      </c>
      <c r="BU243" s="32">
        <v>1</v>
      </c>
      <c r="BV243" s="32">
        <v>1</v>
      </c>
      <c r="BW243" s="32">
        <v>1</v>
      </c>
      <c r="BX243" s="32">
        <v>1</v>
      </c>
      <c r="BY243" s="32">
        <v>1</v>
      </c>
      <c r="BZ243" s="32">
        <v>1</v>
      </c>
      <c r="CA243" s="32">
        <v>1</v>
      </c>
      <c r="CB243" s="32">
        <v>1</v>
      </c>
      <c r="CC243" s="32">
        <v>1</v>
      </c>
      <c r="CD243" s="32">
        <v>1</v>
      </c>
      <c r="CE243" s="32">
        <v>1</v>
      </c>
      <c r="CF243" s="32">
        <v>1</v>
      </c>
      <c r="CG243" s="32">
        <v>1</v>
      </c>
      <c r="CH243" s="32">
        <v>1</v>
      </c>
      <c r="CI243" s="32">
        <v>1</v>
      </c>
      <c r="CJ243" s="32">
        <v>1</v>
      </c>
      <c r="CK243" s="32">
        <v>1</v>
      </c>
      <c r="CL243" s="32">
        <v>1</v>
      </c>
      <c r="CM243" s="32">
        <v>1</v>
      </c>
      <c r="CN243" s="32">
        <v>1</v>
      </c>
      <c r="CO243" s="36">
        <v>1</v>
      </c>
      <c r="CP243" s="36">
        <v>1</v>
      </c>
      <c r="CQ243" s="36">
        <v>1</v>
      </c>
      <c r="CR243" s="36">
        <v>1</v>
      </c>
      <c r="CS243" s="36">
        <v>1</v>
      </c>
      <c r="CT243" s="36">
        <v>1</v>
      </c>
      <c r="CU243" s="36">
        <v>1</v>
      </c>
      <c r="CV243" s="36">
        <v>1</v>
      </c>
      <c r="CW243" s="36">
        <v>1</v>
      </c>
      <c r="CX243" s="36">
        <v>1</v>
      </c>
      <c r="CY243" s="36">
        <v>1</v>
      </c>
      <c r="CZ243" s="36">
        <v>1</v>
      </c>
      <c r="DA243" s="36">
        <v>1</v>
      </c>
      <c r="DB243" s="36">
        <v>1</v>
      </c>
      <c r="DC243" s="36">
        <v>1</v>
      </c>
      <c r="DD243" s="36">
        <v>1</v>
      </c>
      <c r="DE243" s="36">
        <v>1</v>
      </c>
      <c r="DF243" s="36">
        <v>1</v>
      </c>
      <c r="DG243" s="36">
        <v>1</v>
      </c>
      <c r="DH243" s="36">
        <v>1</v>
      </c>
      <c r="DI243" s="36">
        <v>1</v>
      </c>
      <c r="DJ243" s="36">
        <v>1</v>
      </c>
      <c r="DK243" s="36">
        <v>1</v>
      </c>
      <c r="DL243" s="36">
        <v>1</v>
      </c>
      <c r="DM243" s="36">
        <v>1</v>
      </c>
      <c r="DN243" s="36">
        <v>1</v>
      </c>
      <c r="DO243" s="36">
        <v>1</v>
      </c>
      <c r="DP243" s="36">
        <v>1</v>
      </c>
      <c r="DQ243" s="36">
        <v>1</v>
      </c>
      <c r="DR243" s="36">
        <v>1</v>
      </c>
      <c r="DS243" s="36">
        <v>1</v>
      </c>
      <c r="DT243" s="36">
        <v>1</v>
      </c>
      <c r="DU243" s="36">
        <v>1</v>
      </c>
      <c r="DV243" s="36">
        <v>1</v>
      </c>
      <c r="DW243" s="36">
        <v>1</v>
      </c>
      <c r="DX243" s="36">
        <v>1</v>
      </c>
      <c r="DY243" s="36">
        <v>1</v>
      </c>
    </row>
    <row r="244" spans="1:129">
      <c r="A244" s="3"/>
      <c r="B244" s="6" t="s">
        <v>126</v>
      </c>
      <c r="C244" s="62">
        <f>C169*C183</f>
        <v>16</v>
      </c>
      <c r="D244" s="2">
        <f>IF(C244=1,0,D169*D183)</f>
        <v>1</v>
      </c>
      <c r="E244" s="18">
        <f>C244*E281</f>
        <v>32</v>
      </c>
      <c r="F244" s="32">
        <v>1</v>
      </c>
      <c r="G244" s="32">
        <v>1</v>
      </c>
      <c r="H244" s="18">
        <f>C244*H281</f>
        <v>32</v>
      </c>
      <c r="I244" s="18">
        <f>C244*I281</f>
        <v>32</v>
      </c>
      <c r="J244" s="32">
        <v>1</v>
      </c>
      <c r="K244" s="32">
        <v>1</v>
      </c>
      <c r="L244" s="32">
        <v>1</v>
      </c>
      <c r="M244" s="32">
        <v>1</v>
      </c>
      <c r="N244" s="18">
        <f>C244*N281</f>
        <v>64</v>
      </c>
      <c r="O244" s="18">
        <f>C244*O281</f>
        <v>64</v>
      </c>
      <c r="P244" s="32">
        <v>1</v>
      </c>
      <c r="Q244" s="32">
        <v>1</v>
      </c>
      <c r="R244" s="32">
        <v>1</v>
      </c>
      <c r="S244" s="32">
        <v>1</v>
      </c>
      <c r="T244" s="32">
        <v>1</v>
      </c>
      <c r="U244" s="32">
        <v>1</v>
      </c>
      <c r="V244" s="32">
        <v>1</v>
      </c>
      <c r="W244" s="32">
        <v>1</v>
      </c>
      <c r="X244" s="32">
        <v>1</v>
      </c>
      <c r="Y244" s="32">
        <v>1</v>
      </c>
      <c r="Z244" s="32">
        <v>1</v>
      </c>
      <c r="AA244" s="18">
        <f>C244*AA281</f>
        <v>64</v>
      </c>
      <c r="AB244" s="32">
        <v>1</v>
      </c>
      <c r="AC244" s="32">
        <v>1</v>
      </c>
      <c r="AD244" s="32">
        <v>1</v>
      </c>
      <c r="AE244" s="32">
        <v>1</v>
      </c>
      <c r="AF244" s="32">
        <v>1</v>
      </c>
      <c r="AG244" s="32">
        <v>1</v>
      </c>
      <c r="AH244" s="32">
        <v>1</v>
      </c>
      <c r="AI244" s="32">
        <v>1</v>
      </c>
      <c r="AJ244" s="32">
        <v>1</v>
      </c>
      <c r="AK244" s="32">
        <v>1</v>
      </c>
      <c r="AL244" s="32">
        <v>1</v>
      </c>
      <c r="AM244" s="32">
        <v>1</v>
      </c>
      <c r="AN244" s="32">
        <v>1</v>
      </c>
      <c r="AO244" s="32">
        <v>1</v>
      </c>
      <c r="AP244" s="18">
        <f>C244*AP281</f>
        <v>128</v>
      </c>
      <c r="AQ244" s="32">
        <v>1</v>
      </c>
      <c r="AR244" s="32">
        <v>1</v>
      </c>
      <c r="AS244" s="32">
        <v>1</v>
      </c>
      <c r="AT244" s="32">
        <v>1</v>
      </c>
      <c r="AU244" s="32">
        <v>1</v>
      </c>
      <c r="AV244" s="32">
        <v>1</v>
      </c>
      <c r="AW244" s="32">
        <v>1</v>
      </c>
      <c r="AX244" s="32">
        <v>1</v>
      </c>
      <c r="AY244" s="32">
        <v>1</v>
      </c>
      <c r="AZ244" s="32">
        <v>1</v>
      </c>
      <c r="BA244" s="32">
        <v>1</v>
      </c>
      <c r="BB244" s="32">
        <v>1</v>
      </c>
      <c r="BC244" s="32">
        <v>1</v>
      </c>
      <c r="BD244" s="32">
        <v>1</v>
      </c>
      <c r="BE244" s="32">
        <v>1</v>
      </c>
      <c r="BF244" s="32">
        <v>1</v>
      </c>
      <c r="BG244" s="32">
        <v>1</v>
      </c>
      <c r="BH244" s="32">
        <v>1</v>
      </c>
      <c r="BI244" s="32">
        <v>1</v>
      </c>
      <c r="BJ244" s="32">
        <v>1</v>
      </c>
      <c r="BK244" s="32">
        <v>1</v>
      </c>
      <c r="BL244" s="32">
        <v>1</v>
      </c>
      <c r="BM244" s="32">
        <v>1</v>
      </c>
      <c r="BN244" s="32">
        <v>1</v>
      </c>
      <c r="BO244" s="32">
        <v>1</v>
      </c>
      <c r="BP244" s="32">
        <v>1</v>
      </c>
      <c r="BQ244" s="32">
        <v>1</v>
      </c>
      <c r="BR244" s="32">
        <v>1</v>
      </c>
      <c r="BS244" s="32">
        <v>1</v>
      </c>
      <c r="BT244" s="32">
        <v>1</v>
      </c>
      <c r="BU244" s="32">
        <v>1</v>
      </c>
      <c r="BV244" s="32">
        <v>1</v>
      </c>
      <c r="BW244" s="32">
        <v>1</v>
      </c>
      <c r="BX244" s="32">
        <v>1</v>
      </c>
      <c r="BY244" s="32">
        <v>1</v>
      </c>
      <c r="BZ244" s="32">
        <v>1</v>
      </c>
      <c r="CA244" s="32">
        <v>1</v>
      </c>
      <c r="CB244" s="32">
        <v>1</v>
      </c>
      <c r="CC244" s="32">
        <v>1</v>
      </c>
      <c r="CD244" s="32">
        <v>1</v>
      </c>
      <c r="CE244" s="32">
        <v>1</v>
      </c>
      <c r="CF244" s="32">
        <v>1</v>
      </c>
      <c r="CG244" s="32">
        <v>1</v>
      </c>
      <c r="CH244" s="32">
        <v>1</v>
      </c>
      <c r="CI244" s="32">
        <v>1</v>
      </c>
      <c r="CJ244" s="32">
        <v>1</v>
      </c>
      <c r="CK244" s="32">
        <v>1</v>
      </c>
      <c r="CL244" s="32">
        <v>1</v>
      </c>
      <c r="CM244" s="32">
        <v>1</v>
      </c>
      <c r="CN244" s="32">
        <v>1</v>
      </c>
      <c r="CO244" s="32">
        <v>1</v>
      </c>
      <c r="CP244" s="36">
        <v>1</v>
      </c>
      <c r="CQ244" s="36">
        <v>1</v>
      </c>
      <c r="CR244" s="36">
        <v>1</v>
      </c>
      <c r="CS244" s="36">
        <v>1</v>
      </c>
      <c r="CT244" s="36">
        <v>1</v>
      </c>
      <c r="CU244" s="36">
        <v>1</v>
      </c>
      <c r="CV244" s="36">
        <v>1</v>
      </c>
      <c r="CW244" s="36">
        <v>1</v>
      </c>
      <c r="CX244" s="36">
        <v>1</v>
      </c>
      <c r="CY244" s="36">
        <v>1</v>
      </c>
      <c r="CZ244" s="36">
        <v>1</v>
      </c>
      <c r="DA244" s="36">
        <v>1</v>
      </c>
      <c r="DB244" s="36">
        <v>1</v>
      </c>
      <c r="DC244" s="36">
        <v>1</v>
      </c>
      <c r="DD244" s="36">
        <v>1</v>
      </c>
      <c r="DE244" s="36">
        <v>1</v>
      </c>
      <c r="DF244" s="36">
        <v>1</v>
      </c>
      <c r="DG244" s="36">
        <v>1</v>
      </c>
      <c r="DH244" s="36">
        <v>1</v>
      </c>
      <c r="DI244" s="36">
        <v>1</v>
      </c>
      <c r="DJ244" s="36">
        <v>1</v>
      </c>
      <c r="DK244" s="36">
        <v>1</v>
      </c>
      <c r="DL244" s="36">
        <v>1</v>
      </c>
      <c r="DM244" s="36">
        <v>1</v>
      </c>
      <c r="DN244" s="36">
        <v>1</v>
      </c>
      <c r="DO244" s="36">
        <v>1</v>
      </c>
      <c r="DP244" s="36">
        <v>1</v>
      </c>
      <c r="DQ244" s="36">
        <v>1</v>
      </c>
      <c r="DR244" s="36">
        <v>1</v>
      </c>
      <c r="DS244" s="36">
        <v>1</v>
      </c>
      <c r="DT244" s="36">
        <v>1</v>
      </c>
      <c r="DU244" s="36">
        <v>1</v>
      </c>
      <c r="DV244" s="36">
        <v>1</v>
      </c>
      <c r="DW244" s="36">
        <v>1</v>
      </c>
      <c r="DX244" s="36">
        <v>1</v>
      </c>
      <c r="DY244" s="36">
        <v>1</v>
      </c>
    </row>
    <row r="245" spans="1:129">
      <c r="A245" s="3"/>
      <c r="B245" s="6" t="s">
        <v>92</v>
      </c>
      <c r="C245" s="62">
        <f>C170*C181</f>
        <v>16</v>
      </c>
      <c r="D245" s="2">
        <f>IF(C245=1,0,D170*D181)</f>
        <v>1</v>
      </c>
      <c r="E245" s="18">
        <f>C245*E281</f>
        <v>32</v>
      </c>
      <c r="F245" s="32">
        <v>1</v>
      </c>
      <c r="G245" s="18">
        <f>C245*G281</f>
        <v>32</v>
      </c>
      <c r="H245" s="32">
        <v>1</v>
      </c>
      <c r="I245" s="32">
        <v>1</v>
      </c>
      <c r="J245" s="32">
        <v>1</v>
      </c>
      <c r="K245" s="18">
        <f>C245*K281</f>
        <v>32</v>
      </c>
      <c r="L245" s="32">
        <v>1</v>
      </c>
      <c r="M245" s="18">
        <f>C245*M281</f>
        <v>64</v>
      </c>
      <c r="N245" s="32">
        <v>1</v>
      </c>
      <c r="O245" s="32">
        <v>1</v>
      </c>
      <c r="P245" s="32">
        <v>1</v>
      </c>
      <c r="Q245" s="18">
        <f>C245*Q281</f>
        <v>64</v>
      </c>
      <c r="R245" s="32">
        <v>1</v>
      </c>
      <c r="S245" s="32">
        <v>1</v>
      </c>
      <c r="T245" s="32">
        <v>1</v>
      </c>
      <c r="U245" s="32">
        <v>1</v>
      </c>
      <c r="V245" s="32">
        <v>1</v>
      </c>
      <c r="W245" s="32">
        <v>1</v>
      </c>
      <c r="X245" s="32">
        <v>1</v>
      </c>
      <c r="Y245" s="32">
        <v>1</v>
      </c>
      <c r="Z245" s="18">
        <f>C245*Z281</f>
        <v>64</v>
      </c>
      <c r="AA245" s="32">
        <v>1</v>
      </c>
      <c r="AB245" s="32">
        <v>1</v>
      </c>
      <c r="AC245" s="32">
        <v>1</v>
      </c>
      <c r="AD245" s="32">
        <v>1</v>
      </c>
      <c r="AE245" s="32">
        <v>1</v>
      </c>
      <c r="AF245" s="32">
        <v>1</v>
      </c>
      <c r="AG245" s="32">
        <v>1</v>
      </c>
      <c r="AH245" s="32">
        <v>1</v>
      </c>
      <c r="AI245" s="32">
        <v>1</v>
      </c>
      <c r="AJ245" s="32">
        <v>1</v>
      </c>
      <c r="AK245" s="32">
        <v>1</v>
      </c>
      <c r="AL245" s="32">
        <v>1</v>
      </c>
      <c r="AM245" s="32">
        <v>1</v>
      </c>
      <c r="AN245" s="32">
        <v>1</v>
      </c>
      <c r="AO245" s="18">
        <f>C245*AO281</f>
        <v>128</v>
      </c>
      <c r="AP245" s="32">
        <v>1</v>
      </c>
      <c r="AQ245" s="32">
        <v>1</v>
      </c>
      <c r="AR245" s="32">
        <v>1</v>
      </c>
      <c r="AS245" s="32">
        <v>1</v>
      </c>
      <c r="AT245" s="32">
        <v>1</v>
      </c>
      <c r="AU245" s="32">
        <v>1</v>
      </c>
      <c r="AV245" s="32">
        <v>1</v>
      </c>
      <c r="AW245" s="32">
        <v>1</v>
      </c>
      <c r="AX245" s="32">
        <v>1</v>
      </c>
      <c r="AY245" s="32">
        <v>1</v>
      </c>
      <c r="AZ245" s="32">
        <v>1</v>
      </c>
      <c r="BA245" s="32">
        <v>1</v>
      </c>
      <c r="BB245" s="32">
        <v>1</v>
      </c>
      <c r="BC245" s="32">
        <v>1</v>
      </c>
      <c r="BD245" s="32">
        <v>1</v>
      </c>
      <c r="BE245" s="32">
        <v>1</v>
      </c>
      <c r="BF245" s="32">
        <v>1</v>
      </c>
      <c r="BG245" s="32">
        <v>1</v>
      </c>
      <c r="BH245" s="32">
        <v>1</v>
      </c>
      <c r="BI245" s="32">
        <v>1</v>
      </c>
      <c r="BJ245" s="32">
        <v>1</v>
      </c>
      <c r="BK245" s="32">
        <v>1</v>
      </c>
      <c r="BL245" s="32">
        <v>1</v>
      </c>
      <c r="BM245" s="32">
        <v>1</v>
      </c>
      <c r="BN245" s="32">
        <v>1</v>
      </c>
      <c r="BO245" s="32">
        <v>1</v>
      </c>
      <c r="BP245" s="32">
        <v>1</v>
      </c>
      <c r="BQ245" s="32">
        <v>1</v>
      </c>
      <c r="BR245" s="32">
        <v>1</v>
      </c>
      <c r="BS245" s="32">
        <v>1</v>
      </c>
      <c r="BT245" s="32">
        <v>1</v>
      </c>
      <c r="BU245" s="32">
        <v>1</v>
      </c>
      <c r="BV245" s="32">
        <v>1</v>
      </c>
      <c r="BW245" s="32">
        <v>1</v>
      </c>
      <c r="BX245" s="32">
        <v>1</v>
      </c>
      <c r="BY245" s="32">
        <v>1</v>
      </c>
      <c r="BZ245" s="32">
        <v>1</v>
      </c>
      <c r="CA245" s="32">
        <v>1</v>
      </c>
      <c r="CB245" s="32">
        <v>1</v>
      </c>
      <c r="CC245" s="32">
        <v>1</v>
      </c>
      <c r="CD245" s="32">
        <v>1</v>
      </c>
      <c r="CE245" s="32">
        <v>1</v>
      </c>
      <c r="CF245" s="32">
        <v>1</v>
      </c>
      <c r="CG245" s="32">
        <v>1</v>
      </c>
      <c r="CH245" s="32">
        <v>1</v>
      </c>
      <c r="CI245" s="32">
        <v>1</v>
      </c>
      <c r="CJ245" s="32">
        <v>1</v>
      </c>
      <c r="CK245" s="32">
        <v>1</v>
      </c>
      <c r="CL245" s="32">
        <v>1</v>
      </c>
      <c r="CM245" s="32">
        <v>1</v>
      </c>
      <c r="CN245" s="32">
        <v>1</v>
      </c>
      <c r="CO245" s="32">
        <v>1</v>
      </c>
      <c r="CP245" s="32">
        <v>1</v>
      </c>
      <c r="CQ245" s="36">
        <v>1</v>
      </c>
      <c r="CR245" s="36">
        <v>1</v>
      </c>
      <c r="CS245" s="36">
        <v>1</v>
      </c>
      <c r="CT245" s="36">
        <v>1</v>
      </c>
      <c r="CU245" s="36">
        <v>1</v>
      </c>
      <c r="CV245" s="36">
        <v>1</v>
      </c>
      <c r="CW245" s="36">
        <v>1</v>
      </c>
      <c r="CX245" s="36">
        <v>1</v>
      </c>
      <c r="CY245" s="36">
        <v>1</v>
      </c>
      <c r="CZ245" s="36">
        <v>1</v>
      </c>
      <c r="DA245" s="36">
        <v>1</v>
      </c>
      <c r="DB245" s="36">
        <v>1</v>
      </c>
      <c r="DC245" s="36">
        <v>1</v>
      </c>
      <c r="DD245" s="36">
        <v>1</v>
      </c>
      <c r="DE245" s="36">
        <v>1</v>
      </c>
      <c r="DF245" s="36">
        <v>1</v>
      </c>
      <c r="DG245" s="36">
        <v>1</v>
      </c>
      <c r="DH245" s="36">
        <v>1</v>
      </c>
      <c r="DI245" s="36">
        <v>1</v>
      </c>
      <c r="DJ245" s="36">
        <v>1</v>
      </c>
      <c r="DK245" s="36">
        <v>1</v>
      </c>
      <c r="DL245" s="36">
        <v>1</v>
      </c>
      <c r="DM245" s="36">
        <v>1</v>
      </c>
      <c r="DN245" s="36">
        <v>1</v>
      </c>
      <c r="DO245" s="36">
        <v>1</v>
      </c>
      <c r="DP245" s="36">
        <v>1</v>
      </c>
      <c r="DQ245" s="36">
        <v>1</v>
      </c>
      <c r="DR245" s="36">
        <v>1</v>
      </c>
      <c r="DS245" s="36">
        <v>1</v>
      </c>
      <c r="DT245" s="36">
        <v>1</v>
      </c>
      <c r="DU245" s="36">
        <v>1</v>
      </c>
      <c r="DV245" s="36">
        <v>1</v>
      </c>
      <c r="DW245" s="36">
        <v>1</v>
      </c>
      <c r="DX245" s="36">
        <v>1</v>
      </c>
      <c r="DY245" s="36">
        <v>1</v>
      </c>
    </row>
    <row r="246" spans="1:129">
      <c r="A246" s="3"/>
      <c r="B246" s="6" t="s">
        <v>131</v>
      </c>
      <c r="C246" s="62">
        <f>C170*C182</f>
        <v>16</v>
      </c>
      <c r="D246" s="2">
        <f>IF(C246=1,0,D170*D182)</f>
        <v>1</v>
      </c>
      <c r="E246" s="18">
        <f>C246*E281</f>
        <v>32</v>
      </c>
      <c r="F246" s="32">
        <v>1</v>
      </c>
      <c r="G246" s="18">
        <f>C246*G281</f>
        <v>32</v>
      </c>
      <c r="H246" s="32">
        <v>1</v>
      </c>
      <c r="I246" s="32">
        <v>1</v>
      </c>
      <c r="J246" s="18">
        <f>C246*J281</f>
        <v>32</v>
      </c>
      <c r="K246" s="32">
        <v>1</v>
      </c>
      <c r="L246" s="32">
        <v>1</v>
      </c>
      <c r="M246" s="18">
        <f>C246*M281</f>
        <v>64</v>
      </c>
      <c r="N246" s="32">
        <v>1</v>
      </c>
      <c r="O246" s="32">
        <v>1</v>
      </c>
      <c r="P246" s="18">
        <f>C246*P281</f>
        <v>64</v>
      </c>
      <c r="Q246" s="32">
        <v>1</v>
      </c>
      <c r="R246" s="32">
        <v>1</v>
      </c>
      <c r="S246" s="32">
        <v>1</v>
      </c>
      <c r="T246" s="32">
        <v>1</v>
      </c>
      <c r="U246" s="32">
        <v>1</v>
      </c>
      <c r="V246" s="32">
        <v>1</v>
      </c>
      <c r="W246" s="32">
        <v>1</v>
      </c>
      <c r="X246" s="32">
        <v>1</v>
      </c>
      <c r="Y246" s="18">
        <f>C246*Y281</f>
        <v>64</v>
      </c>
      <c r="Z246" s="32">
        <v>1</v>
      </c>
      <c r="AA246" s="32">
        <v>1</v>
      </c>
      <c r="AB246" s="32">
        <v>1</v>
      </c>
      <c r="AC246" s="32">
        <v>1</v>
      </c>
      <c r="AD246" s="32">
        <v>1</v>
      </c>
      <c r="AE246" s="32">
        <v>1</v>
      </c>
      <c r="AF246" s="32">
        <v>1</v>
      </c>
      <c r="AG246" s="32">
        <v>1</v>
      </c>
      <c r="AH246" s="32">
        <v>1</v>
      </c>
      <c r="AI246" s="32">
        <v>1</v>
      </c>
      <c r="AJ246" s="32">
        <v>1</v>
      </c>
      <c r="AK246" s="32">
        <v>1</v>
      </c>
      <c r="AL246" s="32">
        <v>1</v>
      </c>
      <c r="AM246" s="32">
        <v>1</v>
      </c>
      <c r="AN246" s="18">
        <f>C246*AN281</f>
        <v>128</v>
      </c>
      <c r="AO246" s="32">
        <v>1</v>
      </c>
      <c r="AP246" s="32">
        <v>1</v>
      </c>
      <c r="AQ246" s="32">
        <v>1</v>
      </c>
      <c r="AR246" s="32">
        <v>1</v>
      </c>
      <c r="AS246" s="32">
        <v>1</v>
      </c>
      <c r="AT246" s="32">
        <v>1</v>
      </c>
      <c r="AU246" s="32">
        <v>1</v>
      </c>
      <c r="AV246" s="32">
        <v>1</v>
      </c>
      <c r="AW246" s="32">
        <v>1</v>
      </c>
      <c r="AX246" s="32">
        <v>1</v>
      </c>
      <c r="AY246" s="32">
        <v>1</v>
      </c>
      <c r="AZ246" s="32">
        <v>1</v>
      </c>
      <c r="BA246" s="32">
        <v>1</v>
      </c>
      <c r="BB246" s="32">
        <v>1</v>
      </c>
      <c r="BC246" s="32">
        <v>1</v>
      </c>
      <c r="BD246" s="32">
        <v>1</v>
      </c>
      <c r="BE246" s="32">
        <v>1</v>
      </c>
      <c r="BF246" s="32">
        <v>1</v>
      </c>
      <c r="BG246" s="32">
        <v>1</v>
      </c>
      <c r="BH246" s="32">
        <v>1</v>
      </c>
      <c r="BI246" s="32">
        <v>1</v>
      </c>
      <c r="BJ246" s="32">
        <v>1</v>
      </c>
      <c r="BK246" s="32">
        <v>1</v>
      </c>
      <c r="BL246" s="32">
        <v>1</v>
      </c>
      <c r="BM246" s="32">
        <v>1</v>
      </c>
      <c r="BN246" s="32">
        <v>1</v>
      </c>
      <c r="BO246" s="32">
        <v>1</v>
      </c>
      <c r="BP246" s="32">
        <v>1</v>
      </c>
      <c r="BQ246" s="32">
        <v>1</v>
      </c>
      <c r="BR246" s="32">
        <v>1</v>
      </c>
      <c r="BS246" s="32">
        <v>1</v>
      </c>
      <c r="BT246" s="32">
        <v>1</v>
      </c>
      <c r="BU246" s="32">
        <v>1</v>
      </c>
      <c r="BV246" s="32">
        <v>1</v>
      </c>
      <c r="BW246" s="32">
        <v>1</v>
      </c>
      <c r="BX246" s="32">
        <v>1</v>
      </c>
      <c r="BY246" s="32">
        <v>1</v>
      </c>
      <c r="BZ246" s="32">
        <v>1</v>
      </c>
      <c r="CA246" s="32">
        <v>1</v>
      </c>
      <c r="CB246" s="32">
        <v>1</v>
      </c>
      <c r="CC246" s="32">
        <v>1</v>
      </c>
      <c r="CD246" s="32">
        <v>1</v>
      </c>
      <c r="CE246" s="32">
        <v>1</v>
      </c>
      <c r="CF246" s="32">
        <v>1</v>
      </c>
      <c r="CG246" s="32">
        <v>1</v>
      </c>
      <c r="CH246" s="32">
        <v>1</v>
      </c>
      <c r="CI246" s="32">
        <v>1</v>
      </c>
      <c r="CJ246" s="32">
        <v>1</v>
      </c>
      <c r="CK246" s="32">
        <v>1</v>
      </c>
      <c r="CL246" s="32">
        <v>1</v>
      </c>
      <c r="CM246" s="32">
        <v>1</v>
      </c>
      <c r="CN246" s="32">
        <v>1</v>
      </c>
      <c r="CO246" s="32">
        <v>1</v>
      </c>
      <c r="CP246" s="32">
        <v>1</v>
      </c>
      <c r="CQ246" s="32">
        <v>1</v>
      </c>
      <c r="CR246" s="36">
        <v>1</v>
      </c>
      <c r="CS246" s="36">
        <v>1</v>
      </c>
      <c r="CT246" s="36">
        <v>1</v>
      </c>
      <c r="CU246" s="36">
        <v>1</v>
      </c>
      <c r="CV246" s="36">
        <v>1</v>
      </c>
      <c r="CW246" s="36">
        <v>1</v>
      </c>
      <c r="CX246" s="36">
        <v>1</v>
      </c>
      <c r="CY246" s="36">
        <v>1</v>
      </c>
      <c r="CZ246" s="36">
        <v>1</v>
      </c>
      <c r="DA246" s="36">
        <v>1</v>
      </c>
      <c r="DB246" s="36">
        <v>1</v>
      </c>
      <c r="DC246" s="36">
        <v>1</v>
      </c>
      <c r="DD246" s="36">
        <v>1</v>
      </c>
      <c r="DE246" s="36">
        <v>1</v>
      </c>
      <c r="DF246" s="36">
        <v>1</v>
      </c>
      <c r="DG246" s="36">
        <v>1</v>
      </c>
      <c r="DH246" s="36">
        <v>1</v>
      </c>
      <c r="DI246" s="36">
        <v>1</v>
      </c>
      <c r="DJ246" s="36">
        <v>1</v>
      </c>
      <c r="DK246" s="36">
        <v>1</v>
      </c>
      <c r="DL246" s="36">
        <v>1</v>
      </c>
      <c r="DM246" s="36">
        <v>1</v>
      </c>
      <c r="DN246" s="36">
        <v>1</v>
      </c>
      <c r="DO246" s="36">
        <v>1</v>
      </c>
      <c r="DP246" s="36">
        <v>1</v>
      </c>
      <c r="DQ246" s="36">
        <v>1</v>
      </c>
      <c r="DR246" s="36">
        <v>1</v>
      </c>
      <c r="DS246" s="36">
        <v>1</v>
      </c>
      <c r="DT246" s="36">
        <v>1</v>
      </c>
      <c r="DU246" s="36">
        <v>1</v>
      </c>
      <c r="DV246" s="36">
        <v>1</v>
      </c>
      <c r="DW246" s="36">
        <v>1</v>
      </c>
      <c r="DX246" s="36">
        <v>1</v>
      </c>
      <c r="DY246" s="36">
        <v>1</v>
      </c>
    </row>
    <row r="247" spans="1:129">
      <c r="A247" s="3"/>
      <c r="B247" s="6" t="s">
        <v>132</v>
      </c>
      <c r="C247" s="62">
        <f>C170*C183</f>
        <v>16</v>
      </c>
      <c r="D247" s="2">
        <f>IF(C247=1,0,D170*D183)</f>
        <v>1</v>
      </c>
      <c r="E247" s="18">
        <f>C247*E281</f>
        <v>32</v>
      </c>
      <c r="F247" s="32">
        <v>1</v>
      </c>
      <c r="G247" s="18">
        <f>C247*G281</f>
        <v>32</v>
      </c>
      <c r="H247" s="32">
        <v>1</v>
      </c>
      <c r="I247" s="18">
        <f>C247*I281</f>
        <v>32</v>
      </c>
      <c r="J247" s="32">
        <v>1</v>
      </c>
      <c r="K247" s="32">
        <v>1</v>
      </c>
      <c r="L247" s="32">
        <v>1</v>
      </c>
      <c r="M247" s="18">
        <f>C247*M281</f>
        <v>64</v>
      </c>
      <c r="N247" s="32">
        <v>1</v>
      </c>
      <c r="O247" s="18">
        <f>C247*O281</f>
        <v>64</v>
      </c>
      <c r="P247" s="32">
        <v>1</v>
      </c>
      <c r="Q247" s="32">
        <v>1</v>
      </c>
      <c r="R247" s="32">
        <v>1</v>
      </c>
      <c r="S247" s="32">
        <v>1</v>
      </c>
      <c r="T247" s="32">
        <v>1</v>
      </c>
      <c r="U247" s="32">
        <v>1</v>
      </c>
      <c r="V247" s="32">
        <v>1</v>
      </c>
      <c r="W247" s="32">
        <v>1</v>
      </c>
      <c r="X247" s="18">
        <f>C247*X281</f>
        <v>64</v>
      </c>
      <c r="Y247" s="32">
        <v>1</v>
      </c>
      <c r="Z247" s="32">
        <v>1</v>
      </c>
      <c r="AA247" s="32">
        <v>1</v>
      </c>
      <c r="AB247" s="32">
        <v>1</v>
      </c>
      <c r="AC247" s="32">
        <v>1</v>
      </c>
      <c r="AD247" s="32">
        <v>1</v>
      </c>
      <c r="AE247" s="32">
        <v>1</v>
      </c>
      <c r="AF247" s="32">
        <v>1</v>
      </c>
      <c r="AG247" s="32">
        <v>1</v>
      </c>
      <c r="AH247" s="32">
        <v>1</v>
      </c>
      <c r="AI247" s="32">
        <v>1</v>
      </c>
      <c r="AJ247" s="32">
        <v>1</v>
      </c>
      <c r="AK247" s="32">
        <v>1</v>
      </c>
      <c r="AL247" s="32">
        <v>1</v>
      </c>
      <c r="AM247" s="18">
        <f>C247*AM281</f>
        <v>128</v>
      </c>
      <c r="AN247" s="32">
        <v>1</v>
      </c>
      <c r="AO247" s="32">
        <v>1</v>
      </c>
      <c r="AP247" s="32">
        <v>1</v>
      </c>
      <c r="AQ247" s="32">
        <v>1</v>
      </c>
      <c r="AR247" s="32">
        <v>1</v>
      </c>
      <c r="AS247" s="32">
        <v>1</v>
      </c>
      <c r="AT247" s="32">
        <v>1</v>
      </c>
      <c r="AU247" s="32">
        <v>1</v>
      </c>
      <c r="AV247" s="32">
        <v>1</v>
      </c>
      <c r="AW247" s="32">
        <v>1</v>
      </c>
      <c r="AX247" s="32">
        <v>1</v>
      </c>
      <c r="AY247" s="32">
        <v>1</v>
      </c>
      <c r="AZ247" s="32">
        <v>1</v>
      </c>
      <c r="BA247" s="32">
        <v>1</v>
      </c>
      <c r="BB247" s="32">
        <v>1</v>
      </c>
      <c r="BC247" s="32">
        <v>1</v>
      </c>
      <c r="BD247" s="32">
        <v>1</v>
      </c>
      <c r="BE247" s="32">
        <v>1</v>
      </c>
      <c r="BF247" s="32">
        <v>1</v>
      </c>
      <c r="BG247" s="32">
        <v>1</v>
      </c>
      <c r="BH247" s="32">
        <v>1</v>
      </c>
      <c r="BI247" s="32">
        <v>1</v>
      </c>
      <c r="BJ247" s="32">
        <v>1</v>
      </c>
      <c r="BK247" s="32">
        <v>1</v>
      </c>
      <c r="BL247" s="32">
        <v>1</v>
      </c>
      <c r="BM247" s="32">
        <v>1</v>
      </c>
      <c r="BN247" s="32">
        <v>1</v>
      </c>
      <c r="BO247" s="32">
        <v>1</v>
      </c>
      <c r="BP247" s="32">
        <v>1</v>
      </c>
      <c r="BQ247" s="32">
        <v>1</v>
      </c>
      <c r="BR247" s="32">
        <v>1</v>
      </c>
      <c r="BS247" s="32">
        <v>1</v>
      </c>
      <c r="BT247" s="32">
        <v>1</v>
      </c>
      <c r="BU247" s="32">
        <v>1</v>
      </c>
      <c r="BV247" s="32">
        <v>1</v>
      </c>
      <c r="BW247" s="32">
        <v>1</v>
      </c>
      <c r="BX247" s="32">
        <v>1</v>
      </c>
      <c r="BY247" s="32">
        <v>1</v>
      </c>
      <c r="BZ247" s="32">
        <v>1</v>
      </c>
      <c r="CA247" s="32">
        <v>1</v>
      </c>
      <c r="CB247" s="32">
        <v>1</v>
      </c>
      <c r="CC247" s="32">
        <v>1</v>
      </c>
      <c r="CD247" s="32">
        <v>1</v>
      </c>
      <c r="CE247" s="32">
        <v>1</v>
      </c>
      <c r="CF247" s="32">
        <v>1</v>
      </c>
      <c r="CG247" s="32">
        <v>1</v>
      </c>
      <c r="CH247" s="32">
        <v>1</v>
      </c>
      <c r="CI247" s="32">
        <v>1</v>
      </c>
      <c r="CJ247" s="32">
        <v>1</v>
      </c>
      <c r="CK247" s="32">
        <v>1</v>
      </c>
      <c r="CL247" s="32">
        <v>1</v>
      </c>
      <c r="CM247" s="32">
        <v>1</v>
      </c>
      <c r="CN247" s="32">
        <v>1</v>
      </c>
      <c r="CO247" s="32">
        <v>1</v>
      </c>
      <c r="CP247" s="32">
        <v>1</v>
      </c>
      <c r="CQ247" s="32">
        <v>1</v>
      </c>
      <c r="CR247" s="32">
        <v>1</v>
      </c>
      <c r="CS247" s="36">
        <v>1</v>
      </c>
      <c r="CT247" s="36">
        <v>1</v>
      </c>
      <c r="CU247" s="36">
        <v>1</v>
      </c>
      <c r="CV247" s="36">
        <v>1</v>
      </c>
      <c r="CW247" s="36">
        <v>1</v>
      </c>
      <c r="CX247" s="36">
        <v>1</v>
      </c>
      <c r="CY247" s="36">
        <v>1</v>
      </c>
      <c r="CZ247" s="36">
        <v>1</v>
      </c>
      <c r="DA247" s="36">
        <v>1</v>
      </c>
      <c r="DB247" s="36">
        <v>1</v>
      </c>
      <c r="DC247" s="36">
        <v>1</v>
      </c>
      <c r="DD247" s="36">
        <v>1</v>
      </c>
      <c r="DE247" s="36">
        <v>1</v>
      </c>
      <c r="DF247" s="36">
        <v>1</v>
      </c>
      <c r="DG247" s="36">
        <v>1</v>
      </c>
      <c r="DH247" s="36">
        <v>1</v>
      </c>
      <c r="DI247" s="36">
        <v>1</v>
      </c>
      <c r="DJ247" s="36">
        <v>1</v>
      </c>
      <c r="DK247" s="36">
        <v>1</v>
      </c>
      <c r="DL247" s="36">
        <v>1</v>
      </c>
      <c r="DM247" s="36">
        <v>1</v>
      </c>
      <c r="DN247" s="36">
        <v>1</v>
      </c>
      <c r="DO247" s="36">
        <v>1</v>
      </c>
      <c r="DP247" s="36">
        <v>1</v>
      </c>
      <c r="DQ247" s="36">
        <v>1</v>
      </c>
      <c r="DR247" s="36">
        <v>1</v>
      </c>
      <c r="DS247" s="36">
        <v>1</v>
      </c>
      <c r="DT247" s="36">
        <v>1</v>
      </c>
      <c r="DU247" s="36">
        <v>1</v>
      </c>
      <c r="DV247" s="36">
        <v>1</v>
      </c>
      <c r="DW247" s="36">
        <v>1</v>
      </c>
      <c r="DX247" s="36">
        <v>1</v>
      </c>
      <c r="DY247" s="36">
        <v>1</v>
      </c>
    </row>
    <row r="248" spans="1:129">
      <c r="A248" s="3"/>
      <c r="B248" s="6" t="s">
        <v>133</v>
      </c>
      <c r="C248" s="62">
        <f>C171*C183</f>
        <v>16</v>
      </c>
      <c r="D248" s="2">
        <f>IF(C248=1,0,D171*D183)</f>
        <v>1</v>
      </c>
      <c r="E248" s="18">
        <f>C248*E281</f>
        <v>32</v>
      </c>
      <c r="F248" s="32">
        <v>1</v>
      </c>
      <c r="G248" s="18">
        <f>C248*G281</f>
        <v>32</v>
      </c>
      <c r="H248" s="18">
        <f>C248*H281</f>
        <v>32</v>
      </c>
      <c r="I248" s="32">
        <v>1</v>
      </c>
      <c r="J248" s="32">
        <v>1</v>
      </c>
      <c r="K248" s="32">
        <v>1</v>
      </c>
      <c r="L248" s="32">
        <v>1</v>
      </c>
      <c r="M248" s="18">
        <f>C248*M281</f>
        <v>64</v>
      </c>
      <c r="N248" s="18">
        <f>C248*N281</f>
        <v>64</v>
      </c>
      <c r="O248" s="32">
        <v>1</v>
      </c>
      <c r="P248" s="32">
        <v>1</v>
      </c>
      <c r="Q248" s="32">
        <v>1</v>
      </c>
      <c r="R248" s="32">
        <v>1</v>
      </c>
      <c r="S248" s="32">
        <v>1</v>
      </c>
      <c r="T248" s="32">
        <v>1</v>
      </c>
      <c r="U248" s="32">
        <v>1</v>
      </c>
      <c r="V248" s="32">
        <v>1</v>
      </c>
      <c r="W248" s="18">
        <f>C248*W281</f>
        <v>64</v>
      </c>
      <c r="X248" s="32">
        <v>1</v>
      </c>
      <c r="Y248" s="32">
        <v>1</v>
      </c>
      <c r="Z248" s="32">
        <v>1</v>
      </c>
      <c r="AA248" s="32">
        <v>1</v>
      </c>
      <c r="AB248" s="32">
        <v>1</v>
      </c>
      <c r="AC248" s="32">
        <v>1</v>
      </c>
      <c r="AD248" s="32">
        <v>1</v>
      </c>
      <c r="AE248" s="32">
        <v>1</v>
      </c>
      <c r="AF248" s="32">
        <v>1</v>
      </c>
      <c r="AG248" s="32">
        <v>1</v>
      </c>
      <c r="AH248" s="32">
        <v>1</v>
      </c>
      <c r="AI248" s="32">
        <v>1</v>
      </c>
      <c r="AJ248" s="32">
        <v>1</v>
      </c>
      <c r="AK248" s="32">
        <v>1</v>
      </c>
      <c r="AL248" s="18">
        <f>C248*AL281</f>
        <v>128</v>
      </c>
      <c r="AM248" s="32">
        <v>1</v>
      </c>
      <c r="AN248" s="32">
        <v>1</v>
      </c>
      <c r="AO248" s="32">
        <v>1</v>
      </c>
      <c r="AP248" s="32">
        <v>1</v>
      </c>
      <c r="AQ248" s="32">
        <v>1</v>
      </c>
      <c r="AR248" s="32">
        <v>1</v>
      </c>
      <c r="AS248" s="32">
        <v>1</v>
      </c>
      <c r="AT248" s="32">
        <v>1</v>
      </c>
      <c r="AU248" s="32">
        <v>1</v>
      </c>
      <c r="AV248" s="32">
        <v>1</v>
      </c>
      <c r="AW248" s="32">
        <v>1</v>
      </c>
      <c r="AX248" s="32">
        <v>1</v>
      </c>
      <c r="AY248" s="32">
        <v>1</v>
      </c>
      <c r="AZ248" s="32">
        <v>1</v>
      </c>
      <c r="BA248" s="32">
        <v>1</v>
      </c>
      <c r="BB248" s="32">
        <v>1</v>
      </c>
      <c r="BC248" s="32">
        <v>1</v>
      </c>
      <c r="BD248" s="32">
        <v>1</v>
      </c>
      <c r="BE248" s="32">
        <v>1</v>
      </c>
      <c r="BF248" s="32">
        <v>1</v>
      </c>
      <c r="BG248" s="32">
        <v>1</v>
      </c>
      <c r="BH248" s="32">
        <v>1</v>
      </c>
      <c r="BI248" s="32">
        <v>1</v>
      </c>
      <c r="BJ248" s="32">
        <v>1</v>
      </c>
      <c r="BK248" s="32">
        <v>1</v>
      </c>
      <c r="BL248" s="32">
        <v>1</v>
      </c>
      <c r="BM248" s="32">
        <v>1</v>
      </c>
      <c r="BN248" s="32">
        <v>1</v>
      </c>
      <c r="BO248" s="32">
        <v>1</v>
      </c>
      <c r="BP248" s="32">
        <v>1</v>
      </c>
      <c r="BQ248" s="32">
        <v>1</v>
      </c>
      <c r="BR248" s="32">
        <v>1</v>
      </c>
      <c r="BS248" s="32">
        <v>1</v>
      </c>
      <c r="BT248" s="32">
        <v>1</v>
      </c>
      <c r="BU248" s="32">
        <v>1</v>
      </c>
      <c r="BV248" s="32">
        <v>1</v>
      </c>
      <c r="BW248" s="32">
        <v>1</v>
      </c>
      <c r="BX248" s="32">
        <v>1</v>
      </c>
      <c r="BY248" s="32">
        <v>1</v>
      </c>
      <c r="BZ248" s="32">
        <v>1</v>
      </c>
      <c r="CA248" s="32">
        <v>1</v>
      </c>
      <c r="CB248" s="32">
        <v>1</v>
      </c>
      <c r="CC248" s="32">
        <v>1</v>
      </c>
      <c r="CD248" s="32">
        <v>1</v>
      </c>
      <c r="CE248" s="32">
        <v>1</v>
      </c>
      <c r="CF248" s="32">
        <v>1</v>
      </c>
      <c r="CG248" s="32">
        <v>1</v>
      </c>
      <c r="CH248" s="32">
        <v>1</v>
      </c>
      <c r="CI248" s="32">
        <v>1</v>
      </c>
      <c r="CJ248" s="32">
        <v>1</v>
      </c>
      <c r="CK248" s="32">
        <v>1</v>
      </c>
      <c r="CL248" s="32">
        <v>1</v>
      </c>
      <c r="CM248" s="32">
        <v>1</v>
      </c>
      <c r="CN248" s="32">
        <v>1</v>
      </c>
      <c r="CO248" s="32">
        <v>1</v>
      </c>
      <c r="CP248" s="32">
        <v>1</v>
      </c>
      <c r="CQ248" s="32">
        <v>1</v>
      </c>
      <c r="CR248" s="32">
        <v>1</v>
      </c>
      <c r="CS248" s="32">
        <v>1</v>
      </c>
      <c r="CT248" s="36">
        <v>1</v>
      </c>
      <c r="CU248" s="36">
        <v>1</v>
      </c>
      <c r="CV248" s="36">
        <v>1</v>
      </c>
      <c r="CW248" s="36">
        <v>1</v>
      </c>
      <c r="CX248" s="36">
        <v>1</v>
      </c>
      <c r="CY248" s="36">
        <v>1</v>
      </c>
      <c r="CZ248" s="36">
        <v>1</v>
      </c>
      <c r="DA248" s="36">
        <v>1</v>
      </c>
      <c r="DB248" s="36">
        <v>1</v>
      </c>
      <c r="DC248" s="36">
        <v>1</v>
      </c>
      <c r="DD248" s="36">
        <v>1</v>
      </c>
      <c r="DE248" s="36">
        <v>1</v>
      </c>
      <c r="DF248" s="36">
        <v>1</v>
      </c>
      <c r="DG248" s="36">
        <v>1</v>
      </c>
      <c r="DH248" s="36">
        <v>1</v>
      </c>
      <c r="DI248" s="36">
        <v>1</v>
      </c>
      <c r="DJ248" s="36">
        <v>1</v>
      </c>
      <c r="DK248" s="36">
        <v>1</v>
      </c>
      <c r="DL248" s="36">
        <v>1</v>
      </c>
      <c r="DM248" s="36">
        <v>1</v>
      </c>
      <c r="DN248" s="36">
        <v>1</v>
      </c>
      <c r="DO248" s="36">
        <v>1</v>
      </c>
      <c r="DP248" s="36">
        <v>1</v>
      </c>
      <c r="DQ248" s="36">
        <v>1</v>
      </c>
      <c r="DR248" s="36">
        <v>1</v>
      </c>
      <c r="DS248" s="36">
        <v>1</v>
      </c>
      <c r="DT248" s="36">
        <v>1</v>
      </c>
      <c r="DU248" s="36">
        <v>1</v>
      </c>
      <c r="DV248" s="36">
        <v>1</v>
      </c>
      <c r="DW248" s="36">
        <v>1</v>
      </c>
      <c r="DX248" s="36">
        <v>1</v>
      </c>
      <c r="DY248" s="36">
        <v>1</v>
      </c>
    </row>
    <row r="249" spans="1:129">
      <c r="A249" s="3"/>
      <c r="B249" s="6" t="s">
        <v>93</v>
      </c>
      <c r="C249" s="62">
        <f>C174*C181</f>
        <v>16</v>
      </c>
      <c r="D249" s="2">
        <f>IF(C249=1,0,D174*D181)</f>
        <v>1</v>
      </c>
      <c r="E249" s="18">
        <f>C249*E281</f>
        <v>32</v>
      </c>
      <c r="F249" s="18">
        <f>C249*F281</f>
        <v>32</v>
      </c>
      <c r="G249" s="32">
        <v>1</v>
      </c>
      <c r="H249" s="32">
        <v>1</v>
      </c>
      <c r="I249" s="32">
        <v>1</v>
      </c>
      <c r="J249" s="32">
        <v>1</v>
      </c>
      <c r="K249" s="18">
        <f>C249*K281</f>
        <v>32</v>
      </c>
      <c r="L249" s="18">
        <f>C249*L281</f>
        <v>64</v>
      </c>
      <c r="M249" s="32">
        <v>1</v>
      </c>
      <c r="N249" s="32">
        <v>1</v>
      </c>
      <c r="O249" s="32">
        <v>1</v>
      </c>
      <c r="P249" s="32">
        <v>1</v>
      </c>
      <c r="Q249" s="18">
        <f>C249*Q281</f>
        <v>64</v>
      </c>
      <c r="R249" s="32">
        <v>1</v>
      </c>
      <c r="S249" s="32">
        <v>1</v>
      </c>
      <c r="T249" s="32">
        <v>1</v>
      </c>
      <c r="U249" s="32">
        <v>1</v>
      </c>
      <c r="V249" s="18">
        <f>C249*V281</f>
        <v>64</v>
      </c>
      <c r="W249" s="32">
        <v>1</v>
      </c>
      <c r="X249" s="32">
        <v>1</v>
      </c>
      <c r="Y249" s="32">
        <v>1</v>
      </c>
      <c r="Z249" s="32">
        <v>1</v>
      </c>
      <c r="AA249" s="32">
        <v>1</v>
      </c>
      <c r="AB249" s="32">
        <v>1</v>
      </c>
      <c r="AC249" s="32">
        <v>1</v>
      </c>
      <c r="AD249" s="32">
        <v>1</v>
      </c>
      <c r="AE249" s="32">
        <v>1</v>
      </c>
      <c r="AF249" s="32">
        <v>1</v>
      </c>
      <c r="AG249" s="32">
        <v>1</v>
      </c>
      <c r="AH249" s="32">
        <v>1</v>
      </c>
      <c r="AI249" s="32">
        <v>1</v>
      </c>
      <c r="AJ249" s="32">
        <v>1</v>
      </c>
      <c r="AK249" s="18">
        <f>C249*AK281</f>
        <v>128</v>
      </c>
      <c r="AL249" s="32">
        <v>1</v>
      </c>
      <c r="AM249" s="32">
        <v>1</v>
      </c>
      <c r="AN249" s="32">
        <v>1</v>
      </c>
      <c r="AO249" s="32">
        <v>1</v>
      </c>
      <c r="AP249" s="32">
        <v>1</v>
      </c>
      <c r="AQ249" s="32">
        <v>1</v>
      </c>
      <c r="AR249" s="32">
        <v>1</v>
      </c>
      <c r="AS249" s="32">
        <v>1</v>
      </c>
      <c r="AT249" s="32">
        <v>1</v>
      </c>
      <c r="AU249" s="32">
        <v>1</v>
      </c>
      <c r="AV249" s="32">
        <v>1</v>
      </c>
      <c r="AW249" s="32">
        <v>1</v>
      </c>
      <c r="AX249" s="32">
        <v>1</v>
      </c>
      <c r="AY249" s="32">
        <v>1</v>
      </c>
      <c r="AZ249" s="32">
        <v>1</v>
      </c>
      <c r="BA249" s="32">
        <v>1</v>
      </c>
      <c r="BB249" s="32">
        <v>1</v>
      </c>
      <c r="BC249" s="32">
        <v>1</v>
      </c>
      <c r="BD249" s="32">
        <v>1</v>
      </c>
      <c r="BE249" s="32">
        <v>1</v>
      </c>
      <c r="BF249" s="32">
        <v>1</v>
      </c>
      <c r="BG249" s="32">
        <v>1</v>
      </c>
      <c r="BH249" s="32">
        <v>1</v>
      </c>
      <c r="BI249" s="32">
        <v>1</v>
      </c>
      <c r="BJ249" s="32">
        <v>1</v>
      </c>
      <c r="BK249" s="32">
        <v>1</v>
      </c>
      <c r="BL249" s="32">
        <v>1</v>
      </c>
      <c r="BM249" s="32">
        <v>1</v>
      </c>
      <c r="BN249" s="32">
        <v>1</v>
      </c>
      <c r="BO249" s="32">
        <v>1</v>
      </c>
      <c r="BP249" s="32">
        <v>1</v>
      </c>
      <c r="BQ249" s="32">
        <v>1</v>
      </c>
      <c r="BR249" s="32">
        <v>1</v>
      </c>
      <c r="BS249" s="32">
        <v>1</v>
      </c>
      <c r="BT249" s="32">
        <v>1</v>
      </c>
      <c r="BU249" s="32">
        <v>1</v>
      </c>
      <c r="BV249" s="32">
        <v>1</v>
      </c>
      <c r="BW249" s="32">
        <v>1</v>
      </c>
      <c r="BX249" s="32">
        <v>1</v>
      </c>
      <c r="BY249" s="32">
        <v>1</v>
      </c>
      <c r="BZ249" s="32">
        <v>1</v>
      </c>
      <c r="CA249" s="32">
        <v>1</v>
      </c>
      <c r="CB249" s="32">
        <v>1</v>
      </c>
      <c r="CC249" s="32">
        <v>1</v>
      </c>
      <c r="CD249" s="32">
        <v>1</v>
      </c>
      <c r="CE249" s="32">
        <v>1</v>
      </c>
      <c r="CF249" s="32">
        <v>1</v>
      </c>
      <c r="CG249" s="32">
        <v>1</v>
      </c>
      <c r="CH249" s="32">
        <v>1</v>
      </c>
      <c r="CI249" s="32">
        <v>1</v>
      </c>
      <c r="CJ249" s="32">
        <v>1</v>
      </c>
      <c r="CK249" s="32">
        <v>1</v>
      </c>
      <c r="CL249" s="32">
        <v>1</v>
      </c>
      <c r="CM249" s="32">
        <v>1</v>
      </c>
      <c r="CN249" s="32">
        <v>1</v>
      </c>
      <c r="CO249" s="32">
        <v>1</v>
      </c>
      <c r="CP249" s="32">
        <v>1</v>
      </c>
      <c r="CQ249" s="32">
        <v>1</v>
      </c>
      <c r="CR249" s="32">
        <v>1</v>
      </c>
      <c r="CS249" s="32">
        <v>1</v>
      </c>
      <c r="CT249" s="32">
        <v>1</v>
      </c>
      <c r="CU249" s="36">
        <v>1</v>
      </c>
      <c r="CV249" s="36">
        <v>1</v>
      </c>
      <c r="CW249" s="36">
        <v>1</v>
      </c>
      <c r="CX249" s="36">
        <v>1</v>
      </c>
      <c r="CY249" s="36">
        <v>1</v>
      </c>
      <c r="CZ249" s="36">
        <v>1</v>
      </c>
      <c r="DA249" s="36">
        <v>1</v>
      </c>
      <c r="DB249" s="36">
        <v>1</v>
      </c>
      <c r="DC249" s="36">
        <v>1</v>
      </c>
      <c r="DD249" s="36">
        <v>1</v>
      </c>
      <c r="DE249" s="36">
        <v>1</v>
      </c>
      <c r="DF249" s="36">
        <v>1</v>
      </c>
      <c r="DG249" s="36">
        <v>1</v>
      </c>
      <c r="DH249" s="36">
        <v>1</v>
      </c>
      <c r="DI249" s="36">
        <v>1</v>
      </c>
      <c r="DJ249" s="36">
        <v>1</v>
      </c>
      <c r="DK249" s="36">
        <v>1</v>
      </c>
      <c r="DL249" s="36">
        <v>1</v>
      </c>
      <c r="DM249" s="36">
        <v>1</v>
      </c>
      <c r="DN249" s="36">
        <v>1</v>
      </c>
      <c r="DO249" s="36">
        <v>1</v>
      </c>
      <c r="DP249" s="36">
        <v>1</v>
      </c>
      <c r="DQ249" s="36">
        <v>1</v>
      </c>
      <c r="DR249" s="36">
        <v>1</v>
      </c>
      <c r="DS249" s="36">
        <v>1</v>
      </c>
      <c r="DT249" s="36">
        <v>1</v>
      </c>
      <c r="DU249" s="36">
        <v>1</v>
      </c>
      <c r="DV249" s="36">
        <v>1</v>
      </c>
      <c r="DW249" s="36">
        <v>1</v>
      </c>
      <c r="DX249" s="36">
        <v>1</v>
      </c>
      <c r="DY249" s="36">
        <v>1</v>
      </c>
    </row>
    <row r="250" spans="1:129">
      <c r="A250" s="3"/>
      <c r="B250" s="6" t="s">
        <v>134</v>
      </c>
      <c r="C250" s="62">
        <f>C174*C182</f>
        <v>16</v>
      </c>
      <c r="D250" s="2">
        <f>IF(C250=1,0,D174*D182)</f>
        <v>1</v>
      </c>
      <c r="E250" s="18">
        <f>C250*E281</f>
        <v>32</v>
      </c>
      <c r="F250" s="18">
        <f>C250*F281</f>
        <v>32</v>
      </c>
      <c r="G250" s="32">
        <v>1</v>
      </c>
      <c r="H250" s="32">
        <v>1</v>
      </c>
      <c r="I250" s="32">
        <v>1</v>
      </c>
      <c r="J250" s="18">
        <f>C250*J281</f>
        <v>32</v>
      </c>
      <c r="K250" s="32">
        <v>1</v>
      </c>
      <c r="L250" s="18">
        <f>C250*L281</f>
        <v>64</v>
      </c>
      <c r="M250" s="32">
        <v>1</v>
      </c>
      <c r="N250" s="32">
        <v>1</v>
      </c>
      <c r="O250" s="32">
        <v>1</v>
      </c>
      <c r="P250" s="18">
        <f>C250*P281</f>
        <v>64</v>
      </c>
      <c r="Q250" s="32">
        <v>1</v>
      </c>
      <c r="R250" s="32">
        <v>1</v>
      </c>
      <c r="S250" s="32">
        <v>1</v>
      </c>
      <c r="T250" s="32">
        <v>1</v>
      </c>
      <c r="U250" s="18">
        <f>C250*U281</f>
        <v>64</v>
      </c>
      <c r="V250" s="32">
        <v>1</v>
      </c>
      <c r="W250" s="32">
        <v>1</v>
      </c>
      <c r="X250" s="32">
        <v>1</v>
      </c>
      <c r="Y250" s="32">
        <v>1</v>
      </c>
      <c r="Z250" s="32">
        <v>1</v>
      </c>
      <c r="AA250" s="32">
        <v>1</v>
      </c>
      <c r="AB250" s="32">
        <v>1</v>
      </c>
      <c r="AC250" s="32">
        <v>1</v>
      </c>
      <c r="AD250" s="32">
        <v>1</v>
      </c>
      <c r="AE250" s="32">
        <v>1</v>
      </c>
      <c r="AF250" s="32">
        <v>1</v>
      </c>
      <c r="AG250" s="32">
        <v>1</v>
      </c>
      <c r="AH250" s="32">
        <v>1</v>
      </c>
      <c r="AI250" s="32">
        <v>1</v>
      </c>
      <c r="AJ250" s="18">
        <f>C250*AJ281</f>
        <v>128</v>
      </c>
      <c r="AK250" s="32">
        <v>1</v>
      </c>
      <c r="AL250" s="32">
        <v>1</v>
      </c>
      <c r="AM250" s="32">
        <v>1</v>
      </c>
      <c r="AN250" s="32">
        <v>1</v>
      </c>
      <c r="AO250" s="32">
        <v>1</v>
      </c>
      <c r="AP250" s="32">
        <v>1</v>
      </c>
      <c r="AQ250" s="32">
        <v>1</v>
      </c>
      <c r="AR250" s="32">
        <v>1</v>
      </c>
      <c r="AS250" s="32">
        <v>1</v>
      </c>
      <c r="AT250" s="32">
        <v>1</v>
      </c>
      <c r="AU250" s="32">
        <v>1</v>
      </c>
      <c r="AV250" s="32">
        <v>1</v>
      </c>
      <c r="AW250" s="32">
        <v>1</v>
      </c>
      <c r="AX250" s="32">
        <v>1</v>
      </c>
      <c r="AY250" s="32">
        <v>1</v>
      </c>
      <c r="AZ250" s="32">
        <v>1</v>
      </c>
      <c r="BA250" s="32">
        <v>1</v>
      </c>
      <c r="BB250" s="32">
        <v>1</v>
      </c>
      <c r="BC250" s="32">
        <v>1</v>
      </c>
      <c r="BD250" s="32">
        <v>1</v>
      </c>
      <c r="BE250" s="32">
        <v>1</v>
      </c>
      <c r="BF250" s="32">
        <v>1</v>
      </c>
      <c r="BG250" s="32">
        <v>1</v>
      </c>
      <c r="BH250" s="32">
        <v>1</v>
      </c>
      <c r="BI250" s="32">
        <v>1</v>
      </c>
      <c r="BJ250" s="32">
        <v>1</v>
      </c>
      <c r="BK250" s="32">
        <v>1</v>
      </c>
      <c r="BL250" s="32">
        <v>1</v>
      </c>
      <c r="BM250" s="32">
        <v>1</v>
      </c>
      <c r="BN250" s="32">
        <v>1</v>
      </c>
      <c r="BO250" s="32">
        <v>1</v>
      </c>
      <c r="BP250" s="32">
        <v>1</v>
      </c>
      <c r="BQ250" s="32">
        <v>1</v>
      </c>
      <c r="BR250" s="32">
        <v>1</v>
      </c>
      <c r="BS250" s="32">
        <v>1</v>
      </c>
      <c r="BT250" s="32">
        <v>1</v>
      </c>
      <c r="BU250" s="32">
        <v>1</v>
      </c>
      <c r="BV250" s="32">
        <v>1</v>
      </c>
      <c r="BW250" s="32">
        <v>1</v>
      </c>
      <c r="BX250" s="32">
        <v>1</v>
      </c>
      <c r="BY250" s="32">
        <v>1</v>
      </c>
      <c r="BZ250" s="32">
        <v>1</v>
      </c>
      <c r="CA250" s="32">
        <v>1</v>
      </c>
      <c r="CB250" s="32">
        <v>1</v>
      </c>
      <c r="CC250" s="32">
        <v>1</v>
      </c>
      <c r="CD250" s="32">
        <v>1</v>
      </c>
      <c r="CE250" s="32">
        <v>1</v>
      </c>
      <c r="CF250" s="32">
        <v>1</v>
      </c>
      <c r="CG250" s="32">
        <v>1</v>
      </c>
      <c r="CH250" s="32">
        <v>1</v>
      </c>
      <c r="CI250" s="32">
        <v>1</v>
      </c>
      <c r="CJ250" s="32">
        <v>1</v>
      </c>
      <c r="CK250" s="32">
        <v>1</v>
      </c>
      <c r="CL250" s="32">
        <v>1</v>
      </c>
      <c r="CM250" s="32">
        <v>1</v>
      </c>
      <c r="CN250" s="32">
        <v>1</v>
      </c>
      <c r="CO250" s="32">
        <v>1</v>
      </c>
      <c r="CP250" s="32">
        <v>1</v>
      </c>
      <c r="CQ250" s="32">
        <v>1</v>
      </c>
      <c r="CR250" s="32">
        <v>1</v>
      </c>
      <c r="CS250" s="32">
        <v>1</v>
      </c>
      <c r="CT250" s="32">
        <v>1</v>
      </c>
      <c r="CU250" s="32">
        <v>1</v>
      </c>
      <c r="CV250" s="36">
        <v>1</v>
      </c>
      <c r="CW250" s="36">
        <v>1</v>
      </c>
      <c r="CX250" s="36">
        <v>1</v>
      </c>
      <c r="CY250" s="36">
        <v>1</v>
      </c>
      <c r="CZ250" s="36">
        <v>1</v>
      </c>
      <c r="DA250" s="36">
        <v>1</v>
      </c>
      <c r="DB250" s="36">
        <v>1</v>
      </c>
      <c r="DC250" s="36">
        <v>1</v>
      </c>
      <c r="DD250" s="36">
        <v>1</v>
      </c>
      <c r="DE250" s="36">
        <v>1</v>
      </c>
      <c r="DF250" s="36">
        <v>1</v>
      </c>
      <c r="DG250" s="36">
        <v>1</v>
      </c>
      <c r="DH250" s="36">
        <v>1</v>
      </c>
      <c r="DI250" s="36">
        <v>1</v>
      </c>
      <c r="DJ250" s="36">
        <v>1</v>
      </c>
      <c r="DK250" s="36">
        <v>1</v>
      </c>
      <c r="DL250" s="36">
        <v>1</v>
      </c>
      <c r="DM250" s="36">
        <v>1</v>
      </c>
      <c r="DN250" s="36">
        <v>1</v>
      </c>
      <c r="DO250" s="36">
        <v>1</v>
      </c>
      <c r="DP250" s="36">
        <v>1</v>
      </c>
      <c r="DQ250" s="36">
        <v>1</v>
      </c>
      <c r="DR250" s="36">
        <v>1</v>
      </c>
      <c r="DS250" s="36">
        <v>1</v>
      </c>
      <c r="DT250" s="36">
        <v>1</v>
      </c>
      <c r="DU250" s="36">
        <v>1</v>
      </c>
      <c r="DV250" s="36">
        <v>1</v>
      </c>
      <c r="DW250" s="36">
        <v>1</v>
      </c>
      <c r="DX250" s="36">
        <v>1</v>
      </c>
      <c r="DY250" s="36">
        <v>1</v>
      </c>
    </row>
    <row r="251" spans="1:129">
      <c r="A251" s="3"/>
      <c r="B251" s="6" t="s">
        <v>135</v>
      </c>
      <c r="C251" s="62">
        <f>C174*C183</f>
        <v>16</v>
      </c>
      <c r="D251" s="2">
        <f>IF(C251=1,0,D174*D183)</f>
        <v>1</v>
      </c>
      <c r="E251" s="18">
        <f>C251*E281</f>
        <v>32</v>
      </c>
      <c r="F251" s="18">
        <f>C251*F281</f>
        <v>32</v>
      </c>
      <c r="G251" s="32">
        <v>1</v>
      </c>
      <c r="H251" s="32">
        <v>1</v>
      </c>
      <c r="I251" s="18">
        <f>C251*I281</f>
        <v>32</v>
      </c>
      <c r="J251" s="32">
        <v>1</v>
      </c>
      <c r="K251" s="32">
        <v>1</v>
      </c>
      <c r="L251" s="18">
        <f>C251*L281</f>
        <v>64</v>
      </c>
      <c r="M251" s="32">
        <v>1</v>
      </c>
      <c r="N251" s="32">
        <v>1</v>
      </c>
      <c r="O251" s="18">
        <f>C251*O281</f>
        <v>64</v>
      </c>
      <c r="P251" s="32">
        <v>1</v>
      </c>
      <c r="Q251" s="32">
        <v>1</v>
      </c>
      <c r="R251" s="32">
        <v>1</v>
      </c>
      <c r="S251" s="32">
        <v>1</v>
      </c>
      <c r="T251" s="18">
        <f>C251*T281</f>
        <v>64</v>
      </c>
      <c r="U251" s="32">
        <v>1</v>
      </c>
      <c r="V251" s="32">
        <v>1</v>
      </c>
      <c r="W251" s="32">
        <v>1</v>
      </c>
      <c r="X251" s="32">
        <v>1</v>
      </c>
      <c r="Y251" s="32">
        <v>1</v>
      </c>
      <c r="Z251" s="32">
        <v>1</v>
      </c>
      <c r="AA251" s="32">
        <v>1</v>
      </c>
      <c r="AB251" s="32">
        <v>1</v>
      </c>
      <c r="AC251" s="32">
        <v>1</v>
      </c>
      <c r="AD251" s="32">
        <v>1</v>
      </c>
      <c r="AE251" s="32">
        <v>1</v>
      </c>
      <c r="AF251" s="32">
        <v>1</v>
      </c>
      <c r="AG251" s="32">
        <v>1</v>
      </c>
      <c r="AH251" s="32">
        <v>1</v>
      </c>
      <c r="AI251" s="18">
        <f>C251*AI281</f>
        <v>128</v>
      </c>
      <c r="AJ251" s="32">
        <v>1</v>
      </c>
      <c r="AK251" s="32">
        <v>1</v>
      </c>
      <c r="AL251" s="32">
        <v>1</v>
      </c>
      <c r="AM251" s="32">
        <v>1</v>
      </c>
      <c r="AN251" s="32">
        <v>1</v>
      </c>
      <c r="AO251" s="32">
        <v>1</v>
      </c>
      <c r="AP251" s="32">
        <v>1</v>
      </c>
      <c r="AQ251" s="32">
        <v>1</v>
      </c>
      <c r="AR251" s="32">
        <v>1</v>
      </c>
      <c r="AS251" s="32">
        <v>1</v>
      </c>
      <c r="AT251" s="32">
        <v>1</v>
      </c>
      <c r="AU251" s="32">
        <v>1</v>
      </c>
      <c r="AV251" s="32">
        <v>1</v>
      </c>
      <c r="AW251" s="32">
        <v>1</v>
      </c>
      <c r="AX251" s="32">
        <v>1</v>
      </c>
      <c r="AY251" s="32">
        <v>1</v>
      </c>
      <c r="AZ251" s="32">
        <v>1</v>
      </c>
      <c r="BA251" s="32">
        <v>1</v>
      </c>
      <c r="BB251" s="32">
        <v>1</v>
      </c>
      <c r="BC251" s="32">
        <v>1</v>
      </c>
      <c r="BD251" s="32">
        <v>1</v>
      </c>
      <c r="BE251" s="32">
        <v>1</v>
      </c>
      <c r="BF251" s="32">
        <v>1</v>
      </c>
      <c r="BG251" s="32">
        <v>1</v>
      </c>
      <c r="BH251" s="32">
        <v>1</v>
      </c>
      <c r="BI251" s="32">
        <v>1</v>
      </c>
      <c r="BJ251" s="32">
        <v>1</v>
      </c>
      <c r="BK251" s="32">
        <v>1</v>
      </c>
      <c r="BL251" s="32">
        <v>1</v>
      </c>
      <c r="BM251" s="32">
        <v>1</v>
      </c>
      <c r="BN251" s="32">
        <v>1</v>
      </c>
      <c r="BO251" s="32">
        <v>1</v>
      </c>
      <c r="BP251" s="32">
        <v>1</v>
      </c>
      <c r="BQ251" s="32">
        <v>1</v>
      </c>
      <c r="BR251" s="32">
        <v>1</v>
      </c>
      <c r="BS251" s="32">
        <v>1</v>
      </c>
      <c r="BT251" s="32">
        <v>1</v>
      </c>
      <c r="BU251" s="32">
        <v>1</v>
      </c>
      <c r="BV251" s="32">
        <v>1</v>
      </c>
      <c r="BW251" s="32">
        <v>1</v>
      </c>
      <c r="BX251" s="32">
        <v>1</v>
      </c>
      <c r="BY251" s="32">
        <v>1</v>
      </c>
      <c r="BZ251" s="32">
        <v>1</v>
      </c>
      <c r="CA251" s="32">
        <v>1</v>
      </c>
      <c r="CB251" s="32">
        <v>1</v>
      </c>
      <c r="CC251" s="32">
        <v>1</v>
      </c>
      <c r="CD251" s="32">
        <v>1</v>
      </c>
      <c r="CE251" s="32">
        <v>1</v>
      </c>
      <c r="CF251" s="32">
        <v>1</v>
      </c>
      <c r="CG251" s="32">
        <v>1</v>
      </c>
      <c r="CH251" s="32">
        <v>1</v>
      </c>
      <c r="CI251" s="32">
        <v>1</v>
      </c>
      <c r="CJ251" s="32">
        <v>1</v>
      </c>
      <c r="CK251" s="32">
        <v>1</v>
      </c>
      <c r="CL251" s="32">
        <v>1</v>
      </c>
      <c r="CM251" s="32">
        <v>1</v>
      </c>
      <c r="CN251" s="32">
        <v>1</v>
      </c>
      <c r="CO251" s="32">
        <v>1</v>
      </c>
      <c r="CP251" s="32">
        <v>1</v>
      </c>
      <c r="CQ251" s="32">
        <v>1</v>
      </c>
      <c r="CR251" s="32">
        <v>1</v>
      </c>
      <c r="CS251" s="32">
        <v>1</v>
      </c>
      <c r="CT251" s="32">
        <v>1</v>
      </c>
      <c r="CU251" s="32">
        <v>1</v>
      </c>
      <c r="CV251" s="32">
        <v>1</v>
      </c>
      <c r="CW251" s="36">
        <v>1</v>
      </c>
      <c r="CX251" s="36">
        <v>1</v>
      </c>
      <c r="CY251" s="36">
        <v>1</v>
      </c>
      <c r="CZ251" s="36">
        <v>1</v>
      </c>
      <c r="DA251" s="36">
        <v>1</v>
      </c>
      <c r="DB251" s="36">
        <v>1</v>
      </c>
      <c r="DC251" s="36">
        <v>1</v>
      </c>
      <c r="DD251" s="36">
        <v>1</v>
      </c>
      <c r="DE251" s="36">
        <v>1</v>
      </c>
      <c r="DF251" s="36">
        <v>1</v>
      </c>
      <c r="DG251" s="36">
        <v>1</v>
      </c>
      <c r="DH251" s="36">
        <v>1</v>
      </c>
      <c r="DI251" s="36">
        <v>1</v>
      </c>
      <c r="DJ251" s="36">
        <v>1</v>
      </c>
      <c r="DK251" s="36">
        <v>1</v>
      </c>
      <c r="DL251" s="36">
        <v>1</v>
      </c>
      <c r="DM251" s="36">
        <v>1</v>
      </c>
      <c r="DN251" s="36">
        <v>1</v>
      </c>
      <c r="DO251" s="36">
        <v>1</v>
      </c>
      <c r="DP251" s="36">
        <v>1</v>
      </c>
      <c r="DQ251" s="36">
        <v>1</v>
      </c>
      <c r="DR251" s="36">
        <v>1</v>
      </c>
      <c r="DS251" s="36">
        <v>1</v>
      </c>
      <c r="DT251" s="36">
        <v>1</v>
      </c>
      <c r="DU251" s="36">
        <v>1</v>
      </c>
      <c r="DV251" s="36">
        <v>1</v>
      </c>
      <c r="DW251" s="36">
        <v>1</v>
      </c>
      <c r="DX251" s="36">
        <v>1</v>
      </c>
      <c r="DY251" s="36">
        <v>1</v>
      </c>
    </row>
    <row r="252" spans="1:129">
      <c r="A252" s="3"/>
      <c r="B252" s="6" t="s">
        <v>136</v>
      </c>
      <c r="C252" s="62">
        <f>C175*C183</f>
        <v>16</v>
      </c>
      <c r="D252" s="2">
        <f>IF(C252=1,0,D175*D183)</f>
        <v>1</v>
      </c>
      <c r="E252" s="18">
        <f>C252*E281</f>
        <v>32</v>
      </c>
      <c r="F252" s="18">
        <f>C252*F281</f>
        <v>32</v>
      </c>
      <c r="G252" s="32">
        <v>1</v>
      </c>
      <c r="H252" s="18">
        <f>C252*H281</f>
        <v>32</v>
      </c>
      <c r="I252" s="32">
        <v>1</v>
      </c>
      <c r="J252" s="32">
        <v>1</v>
      </c>
      <c r="K252" s="32">
        <v>1</v>
      </c>
      <c r="L252" s="18">
        <f>C252*L281</f>
        <v>64</v>
      </c>
      <c r="M252" s="32">
        <v>1</v>
      </c>
      <c r="N252" s="18">
        <f>C252*N281</f>
        <v>64</v>
      </c>
      <c r="O252" s="32">
        <v>1</v>
      </c>
      <c r="P252" s="32">
        <v>1</v>
      </c>
      <c r="Q252" s="32">
        <v>1</v>
      </c>
      <c r="R252" s="32">
        <v>1</v>
      </c>
      <c r="S252" s="18">
        <f>C252*S281</f>
        <v>64</v>
      </c>
      <c r="T252" s="32">
        <v>1</v>
      </c>
      <c r="U252" s="32">
        <v>1</v>
      </c>
      <c r="V252" s="32">
        <v>1</v>
      </c>
      <c r="W252" s="32">
        <v>1</v>
      </c>
      <c r="X252" s="32">
        <v>1</v>
      </c>
      <c r="Y252" s="32">
        <v>1</v>
      </c>
      <c r="Z252" s="32">
        <v>1</v>
      </c>
      <c r="AA252" s="32">
        <v>1</v>
      </c>
      <c r="AB252" s="32">
        <v>1</v>
      </c>
      <c r="AC252" s="32">
        <v>1</v>
      </c>
      <c r="AD252" s="32">
        <v>1</v>
      </c>
      <c r="AE252" s="32">
        <v>1</v>
      </c>
      <c r="AF252" s="32">
        <v>1</v>
      </c>
      <c r="AG252" s="32">
        <v>1</v>
      </c>
      <c r="AH252" s="18">
        <f>C252*AH281</f>
        <v>128</v>
      </c>
      <c r="AI252" s="32">
        <v>1</v>
      </c>
      <c r="AJ252" s="32">
        <v>1</v>
      </c>
      <c r="AK252" s="32">
        <v>1</v>
      </c>
      <c r="AL252" s="32">
        <v>1</v>
      </c>
      <c r="AM252" s="32">
        <v>1</v>
      </c>
      <c r="AN252" s="32">
        <v>1</v>
      </c>
      <c r="AO252" s="32">
        <v>1</v>
      </c>
      <c r="AP252" s="32">
        <v>1</v>
      </c>
      <c r="AQ252" s="32">
        <v>1</v>
      </c>
      <c r="AR252" s="32">
        <v>1</v>
      </c>
      <c r="AS252" s="32">
        <v>1</v>
      </c>
      <c r="AT252" s="32">
        <v>1</v>
      </c>
      <c r="AU252" s="32">
        <v>1</v>
      </c>
      <c r="AV252" s="32">
        <v>1</v>
      </c>
      <c r="AW252" s="32">
        <v>1</v>
      </c>
      <c r="AX252" s="32">
        <v>1</v>
      </c>
      <c r="AY252" s="32">
        <v>1</v>
      </c>
      <c r="AZ252" s="32">
        <v>1</v>
      </c>
      <c r="BA252" s="32">
        <v>1</v>
      </c>
      <c r="BB252" s="32">
        <v>1</v>
      </c>
      <c r="BC252" s="32">
        <v>1</v>
      </c>
      <c r="BD252" s="32">
        <v>1</v>
      </c>
      <c r="BE252" s="32">
        <v>1</v>
      </c>
      <c r="BF252" s="32">
        <v>1</v>
      </c>
      <c r="BG252" s="32">
        <v>1</v>
      </c>
      <c r="BH252" s="32">
        <v>1</v>
      </c>
      <c r="BI252" s="32">
        <v>1</v>
      </c>
      <c r="BJ252" s="32">
        <v>1</v>
      </c>
      <c r="BK252" s="32">
        <v>1</v>
      </c>
      <c r="BL252" s="32">
        <v>1</v>
      </c>
      <c r="BM252" s="32">
        <v>1</v>
      </c>
      <c r="BN252" s="32">
        <v>1</v>
      </c>
      <c r="BO252" s="32">
        <v>1</v>
      </c>
      <c r="BP252" s="32">
        <v>1</v>
      </c>
      <c r="BQ252" s="32">
        <v>1</v>
      </c>
      <c r="BR252" s="32">
        <v>1</v>
      </c>
      <c r="BS252" s="32">
        <v>1</v>
      </c>
      <c r="BT252" s="32">
        <v>1</v>
      </c>
      <c r="BU252" s="32">
        <v>1</v>
      </c>
      <c r="BV252" s="32">
        <v>1</v>
      </c>
      <c r="BW252" s="32">
        <v>1</v>
      </c>
      <c r="BX252" s="32">
        <v>1</v>
      </c>
      <c r="BY252" s="32">
        <v>1</v>
      </c>
      <c r="BZ252" s="32">
        <v>1</v>
      </c>
      <c r="CA252" s="32">
        <v>1</v>
      </c>
      <c r="CB252" s="32">
        <v>1</v>
      </c>
      <c r="CC252" s="32">
        <v>1</v>
      </c>
      <c r="CD252" s="32">
        <v>1</v>
      </c>
      <c r="CE252" s="32">
        <v>1</v>
      </c>
      <c r="CF252" s="32">
        <v>1</v>
      </c>
      <c r="CG252" s="32">
        <v>1</v>
      </c>
      <c r="CH252" s="32">
        <v>1</v>
      </c>
      <c r="CI252" s="32">
        <v>1</v>
      </c>
      <c r="CJ252" s="32">
        <v>1</v>
      </c>
      <c r="CK252" s="32">
        <v>1</v>
      </c>
      <c r="CL252" s="32">
        <v>1</v>
      </c>
      <c r="CM252" s="32">
        <v>1</v>
      </c>
      <c r="CN252" s="32">
        <v>1</v>
      </c>
      <c r="CO252" s="32">
        <v>1</v>
      </c>
      <c r="CP252" s="32">
        <v>1</v>
      </c>
      <c r="CQ252" s="32">
        <v>1</v>
      </c>
      <c r="CR252" s="32">
        <v>1</v>
      </c>
      <c r="CS252" s="32">
        <v>1</v>
      </c>
      <c r="CT252" s="32">
        <v>1</v>
      </c>
      <c r="CU252" s="32">
        <v>1</v>
      </c>
      <c r="CV252" s="32">
        <v>1</v>
      </c>
      <c r="CW252" s="32">
        <v>1</v>
      </c>
      <c r="CX252" s="36">
        <v>1</v>
      </c>
      <c r="CY252" s="36">
        <v>1</v>
      </c>
      <c r="CZ252" s="36">
        <v>1</v>
      </c>
      <c r="DA252" s="36">
        <v>1</v>
      </c>
      <c r="DB252" s="36">
        <v>1</v>
      </c>
      <c r="DC252" s="36">
        <v>1</v>
      </c>
      <c r="DD252" s="36">
        <v>1</v>
      </c>
      <c r="DE252" s="36">
        <v>1</v>
      </c>
      <c r="DF252" s="36">
        <v>1</v>
      </c>
      <c r="DG252" s="36">
        <v>1</v>
      </c>
      <c r="DH252" s="36">
        <v>1</v>
      </c>
      <c r="DI252" s="36">
        <v>1</v>
      </c>
      <c r="DJ252" s="36">
        <v>1</v>
      </c>
      <c r="DK252" s="36">
        <v>1</v>
      </c>
      <c r="DL252" s="36">
        <v>1</v>
      </c>
      <c r="DM252" s="36">
        <v>1</v>
      </c>
      <c r="DN252" s="36">
        <v>1</v>
      </c>
      <c r="DO252" s="36">
        <v>1</v>
      </c>
      <c r="DP252" s="36">
        <v>1</v>
      </c>
      <c r="DQ252" s="36">
        <v>1</v>
      </c>
      <c r="DR252" s="36">
        <v>1</v>
      </c>
      <c r="DS252" s="36">
        <v>1</v>
      </c>
      <c r="DT252" s="36">
        <v>1</v>
      </c>
      <c r="DU252" s="36">
        <v>1</v>
      </c>
      <c r="DV252" s="36">
        <v>1</v>
      </c>
      <c r="DW252" s="36">
        <v>1</v>
      </c>
      <c r="DX252" s="36">
        <v>1</v>
      </c>
      <c r="DY252" s="36">
        <v>1</v>
      </c>
    </row>
    <row r="253" spans="1:129">
      <c r="A253" s="3"/>
      <c r="B253" s="6" t="s">
        <v>95</v>
      </c>
      <c r="C253" s="62">
        <f>C219*C160</f>
        <v>32</v>
      </c>
      <c r="D253" s="2">
        <f>IF(C253=1,0,D219*D160)</f>
        <v>1</v>
      </c>
      <c r="E253" s="32">
        <v>1</v>
      </c>
      <c r="F253" s="32">
        <v>1</v>
      </c>
      <c r="G253" s="32">
        <v>1</v>
      </c>
      <c r="H253" s="32">
        <v>1</v>
      </c>
      <c r="I253" s="32">
        <v>1</v>
      </c>
      <c r="J253" s="18">
        <f>C253*J281</f>
        <v>64</v>
      </c>
      <c r="K253" s="18">
        <f>C253*K281</f>
        <v>64</v>
      </c>
      <c r="L253" s="32">
        <v>1</v>
      </c>
      <c r="M253" s="32">
        <v>1</v>
      </c>
      <c r="N253" s="32">
        <v>1</v>
      </c>
      <c r="O253" s="32">
        <v>1</v>
      </c>
      <c r="P253" s="32">
        <v>1</v>
      </c>
      <c r="Q253" s="32">
        <v>1</v>
      </c>
      <c r="R253" s="32">
        <v>1</v>
      </c>
      <c r="S253" s="32">
        <v>1</v>
      </c>
      <c r="T253" s="32">
        <v>1</v>
      </c>
      <c r="U253" s="32">
        <v>1</v>
      </c>
      <c r="V253" s="32">
        <v>1</v>
      </c>
      <c r="W253" s="32">
        <v>1</v>
      </c>
      <c r="X253" s="32">
        <v>1</v>
      </c>
      <c r="Y253" s="32">
        <v>1</v>
      </c>
      <c r="Z253" s="32">
        <v>1</v>
      </c>
      <c r="AA253" s="32">
        <v>1</v>
      </c>
      <c r="AB253" s="32">
        <v>1</v>
      </c>
      <c r="AC253" s="32">
        <v>1</v>
      </c>
      <c r="AD253" s="32">
        <v>1</v>
      </c>
      <c r="AE253" s="32">
        <v>1</v>
      </c>
      <c r="AF253" s="18">
        <f>C253*AF281</f>
        <v>128</v>
      </c>
      <c r="AG253" s="32">
        <v>1</v>
      </c>
      <c r="AH253" s="32">
        <v>1</v>
      </c>
      <c r="AI253" s="32">
        <v>1</v>
      </c>
      <c r="AJ253" s="32">
        <v>1</v>
      </c>
      <c r="AK253" s="32">
        <v>1</v>
      </c>
      <c r="AL253" s="32">
        <v>1</v>
      </c>
      <c r="AM253" s="32">
        <v>1</v>
      </c>
      <c r="AN253" s="32">
        <v>1</v>
      </c>
      <c r="AO253" s="32">
        <v>1</v>
      </c>
      <c r="AP253" s="32">
        <v>1</v>
      </c>
      <c r="AQ253" s="32">
        <v>1</v>
      </c>
      <c r="AR253" s="32">
        <v>1</v>
      </c>
      <c r="AS253" s="32">
        <v>1</v>
      </c>
      <c r="AT253" s="32">
        <v>1</v>
      </c>
      <c r="AU253" s="32">
        <v>1</v>
      </c>
      <c r="AV253" s="32">
        <v>1</v>
      </c>
      <c r="AW253" s="32">
        <v>1</v>
      </c>
      <c r="AX253" s="32">
        <v>1</v>
      </c>
      <c r="AY253" s="32">
        <v>1</v>
      </c>
      <c r="AZ253" s="32">
        <v>1</v>
      </c>
      <c r="BA253" s="32">
        <v>1</v>
      </c>
      <c r="BB253" s="32">
        <v>1</v>
      </c>
      <c r="BC253" s="32">
        <v>1</v>
      </c>
      <c r="BD253" s="32">
        <v>1</v>
      </c>
      <c r="BE253" s="32">
        <v>1</v>
      </c>
      <c r="BF253" s="32">
        <v>1</v>
      </c>
      <c r="BG253" s="32">
        <v>1</v>
      </c>
      <c r="BH253" s="32">
        <v>1</v>
      </c>
      <c r="BI253" s="32">
        <v>1</v>
      </c>
      <c r="BJ253" s="32">
        <v>1</v>
      </c>
      <c r="BK253" s="32">
        <v>1</v>
      </c>
      <c r="BL253" s="32">
        <v>1</v>
      </c>
      <c r="BM253" s="32">
        <v>1</v>
      </c>
      <c r="BN253" s="32">
        <v>1</v>
      </c>
      <c r="BO253" s="32">
        <v>1</v>
      </c>
      <c r="BP253" s="32">
        <v>1</v>
      </c>
      <c r="BQ253" s="32">
        <v>1</v>
      </c>
      <c r="BR253" s="32">
        <v>1</v>
      </c>
      <c r="BS253" s="32">
        <v>1</v>
      </c>
      <c r="BT253" s="32">
        <v>1</v>
      </c>
      <c r="BU253" s="32">
        <v>1</v>
      </c>
      <c r="BV253" s="32">
        <v>1</v>
      </c>
      <c r="BW253" s="32">
        <v>1</v>
      </c>
      <c r="BX253" s="32">
        <v>1</v>
      </c>
      <c r="BY253" s="32">
        <v>1</v>
      </c>
      <c r="BZ253" s="32">
        <v>1</v>
      </c>
      <c r="CA253" s="32">
        <v>1</v>
      </c>
      <c r="CB253" s="32">
        <v>1</v>
      </c>
      <c r="CC253" s="32">
        <v>1</v>
      </c>
      <c r="CD253" s="32">
        <v>1</v>
      </c>
      <c r="CE253" s="32">
        <v>1</v>
      </c>
      <c r="CF253" s="32">
        <v>1</v>
      </c>
      <c r="CG253" s="32">
        <v>1</v>
      </c>
      <c r="CH253" s="32">
        <v>1</v>
      </c>
      <c r="CI253" s="32">
        <v>1</v>
      </c>
      <c r="CJ253" s="32">
        <v>1</v>
      </c>
      <c r="CK253" s="32">
        <v>1</v>
      </c>
      <c r="CL253" s="32">
        <v>1</v>
      </c>
      <c r="CM253" s="32">
        <v>1</v>
      </c>
      <c r="CN253" s="32">
        <v>1</v>
      </c>
      <c r="CO253" s="32">
        <v>1</v>
      </c>
      <c r="CP253" s="32">
        <v>1</v>
      </c>
      <c r="CQ253" s="32">
        <v>1</v>
      </c>
      <c r="CR253" s="32">
        <v>1</v>
      </c>
      <c r="CS253" s="32">
        <v>1</v>
      </c>
      <c r="CT253" s="32">
        <v>1</v>
      </c>
      <c r="CU253" s="32">
        <v>1</v>
      </c>
      <c r="CV253" s="32">
        <v>1</v>
      </c>
      <c r="CW253" s="32">
        <v>1</v>
      </c>
      <c r="CX253" s="32">
        <v>1</v>
      </c>
      <c r="CY253" s="36">
        <v>1</v>
      </c>
      <c r="CZ253" s="36">
        <v>1</v>
      </c>
      <c r="DA253" s="36">
        <v>1</v>
      </c>
      <c r="DB253" s="36">
        <v>1</v>
      </c>
      <c r="DC253" s="36">
        <v>1</v>
      </c>
      <c r="DD253" s="36">
        <v>1</v>
      </c>
      <c r="DE253" s="36">
        <v>1</v>
      </c>
      <c r="DF253" s="36">
        <v>1</v>
      </c>
      <c r="DG253" s="36">
        <v>1</v>
      </c>
      <c r="DH253" s="36">
        <v>1</v>
      </c>
      <c r="DI253" s="36">
        <v>1</v>
      </c>
      <c r="DJ253" s="36">
        <v>1</v>
      </c>
      <c r="DK253" s="36">
        <v>1</v>
      </c>
      <c r="DL253" s="36">
        <v>1</v>
      </c>
      <c r="DM253" s="36">
        <v>1</v>
      </c>
      <c r="DN253" s="36">
        <v>1</v>
      </c>
      <c r="DO253" s="36">
        <v>1</v>
      </c>
      <c r="DP253" s="36">
        <v>1</v>
      </c>
      <c r="DQ253" s="36">
        <v>1</v>
      </c>
      <c r="DR253" s="36">
        <v>1</v>
      </c>
      <c r="DS253" s="36">
        <v>1</v>
      </c>
      <c r="DT253" s="36">
        <v>1</v>
      </c>
      <c r="DU253" s="36">
        <v>1</v>
      </c>
      <c r="DV253" s="36">
        <v>1</v>
      </c>
      <c r="DW253" s="36">
        <v>1</v>
      </c>
      <c r="DX253" s="36">
        <v>1</v>
      </c>
      <c r="DY253" s="36">
        <v>1</v>
      </c>
    </row>
    <row r="254" spans="1:129">
      <c r="A254" s="3"/>
      <c r="B254" s="6" t="s">
        <v>96</v>
      </c>
      <c r="C254" s="62">
        <f>C219*C161</f>
        <v>32</v>
      </c>
      <c r="D254" s="2">
        <f>IF(C254=1,0,D219*D161)</f>
        <v>1</v>
      </c>
      <c r="E254" s="32">
        <v>1</v>
      </c>
      <c r="F254" s="32">
        <v>1</v>
      </c>
      <c r="G254" s="32">
        <v>1</v>
      </c>
      <c r="H254" s="32">
        <v>1</v>
      </c>
      <c r="I254" s="18">
        <f>C254*I281</f>
        <v>64</v>
      </c>
      <c r="J254" s="32">
        <v>1</v>
      </c>
      <c r="K254" s="18">
        <f>C254*K281</f>
        <v>64</v>
      </c>
      <c r="L254" s="32">
        <v>1</v>
      </c>
      <c r="M254" s="32">
        <v>1</v>
      </c>
      <c r="N254" s="32">
        <v>1</v>
      </c>
      <c r="O254" s="32">
        <v>1</v>
      </c>
      <c r="P254" s="32">
        <v>1</v>
      </c>
      <c r="Q254" s="32">
        <v>1</v>
      </c>
      <c r="R254" s="32">
        <v>1</v>
      </c>
      <c r="S254" s="32">
        <v>1</v>
      </c>
      <c r="T254" s="32">
        <v>1</v>
      </c>
      <c r="U254" s="32">
        <v>1</v>
      </c>
      <c r="V254" s="32">
        <v>1</v>
      </c>
      <c r="W254" s="32">
        <v>1</v>
      </c>
      <c r="X254" s="32">
        <v>1</v>
      </c>
      <c r="Y254" s="32">
        <v>1</v>
      </c>
      <c r="Z254" s="32">
        <v>1</v>
      </c>
      <c r="AA254" s="32">
        <v>1</v>
      </c>
      <c r="AB254" s="32">
        <v>1</v>
      </c>
      <c r="AC254" s="32">
        <v>1</v>
      </c>
      <c r="AD254" s="32">
        <v>1</v>
      </c>
      <c r="AE254" s="18">
        <f>C254*AE281</f>
        <v>128</v>
      </c>
      <c r="AF254" s="32">
        <v>1</v>
      </c>
      <c r="AG254" s="32">
        <v>1</v>
      </c>
      <c r="AH254" s="32">
        <v>1</v>
      </c>
      <c r="AI254" s="32">
        <v>1</v>
      </c>
      <c r="AJ254" s="32">
        <v>1</v>
      </c>
      <c r="AK254" s="32">
        <v>1</v>
      </c>
      <c r="AL254" s="32">
        <v>1</v>
      </c>
      <c r="AM254" s="32">
        <v>1</v>
      </c>
      <c r="AN254" s="32">
        <v>1</v>
      </c>
      <c r="AO254" s="32">
        <v>1</v>
      </c>
      <c r="AP254" s="32">
        <v>1</v>
      </c>
      <c r="AQ254" s="32">
        <v>1</v>
      </c>
      <c r="AR254" s="32">
        <v>1</v>
      </c>
      <c r="AS254" s="32">
        <v>1</v>
      </c>
      <c r="AT254" s="32">
        <v>1</v>
      </c>
      <c r="AU254" s="32">
        <v>1</v>
      </c>
      <c r="AV254" s="32">
        <v>1</v>
      </c>
      <c r="AW254" s="32">
        <v>1</v>
      </c>
      <c r="AX254" s="32">
        <v>1</v>
      </c>
      <c r="AY254" s="32">
        <v>1</v>
      </c>
      <c r="AZ254" s="32">
        <v>1</v>
      </c>
      <c r="BA254" s="32">
        <v>1</v>
      </c>
      <c r="BB254" s="32">
        <v>1</v>
      </c>
      <c r="BC254" s="32">
        <v>1</v>
      </c>
      <c r="BD254" s="32">
        <v>1</v>
      </c>
      <c r="BE254" s="32">
        <v>1</v>
      </c>
      <c r="BF254" s="32">
        <v>1</v>
      </c>
      <c r="BG254" s="32">
        <v>1</v>
      </c>
      <c r="BH254" s="32">
        <v>1</v>
      </c>
      <c r="BI254" s="32">
        <v>1</v>
      </c>
      <c r="BJ254" s="32">
        <v>1</v>
      </c>
      <c r="BK254" s="32">
        <v>1</v>
      </c>
      <c r="BL254" s="32">
        <v>1</v>
      </c>
      <c r="BM254" s="32">
        <v>1</v>
      </c>
      <c r="BN254" s="32">
        <v>1</v>
      </c>
      <c r="BO254" s="32">
        <v>1</v>
      </c>
      <c r="BP254" s="32">
        <v>1</v>
      </c>
      <c r="BQ254" s="32">
        <v>1</v>
      </c>
      <c r="BR254" s="32">
        <v>1</v>
      </c>
      <c r="BS254" s="32">
        <v>1</v>
      </c>
      <c r="BT254" s="32">
        <v>1</v>
      </c>
      <c r="BU254" s="32">
        <v>1</v>
      </c>
      <c r="BV254" s="32">
        <v>1</v>
      </c>
      <c r="BW254" s="32">
        <v>1</v>
      </c>
      <c r="BX254" s="32">
        <v>1</v>
      </c>
      <c r="BY254" s="32">
        <v>1</v>
      </c>
      <c r="BZ254" s="32">
        <v>1</v>
      </c>
      <c r="CA254" s="32">
        <v>1</v>
      </c>
      <c r="CB254" s="32">
        <v>1</v>
      </c>
      <c r="CC254" s="32">
        <v>1</v>
      </c>
      <c r="CD254" s="32">
        <v>1</v>
      </c>
      <c r="CE254" s="32">
        <v>1</v>
      </c>
      <c r="CF254" s="32">
        <v>1</v>
      </c>
      <c r="CG254" s="32">
        <v>1</v>
      </c>
      <c r="CH254" s="32">
        <v>1</v>
      </c>
      <c r="CI254" s="32">
        <v>1</v>
      </c>
      <c r="CJ254" s="32">
        <v>1</v>
      </c>
      <c r="CK254" s="32">
        <v>1</v>
      </c>
      <c r="CL254" s="32">
        <v>1</v>
      </c>
      <c r="CM254" s="32">
        <v>1</v>
      </c>
      <c r="CN254" s="32">
        <v>1</v>
      </c>
      <c r="CO254" s="32">
        <v>1</v>
      </c>
      <c r="CP254" s="32">
        <v>1</v>
      </c>
      <c r="CQ254" s="32">
        <v>1</v>
      </c>
      <c r="CR254" s="32">
        <v>1</v>
      </c>
      <c r="CS254" s="32">
        <v>1</v>
      </c>
      <c r="CT254" s="32">
        <v>1</v>
      </c>
      <c r="CU254" s="32">
        <v>1</v>
      </c>
      <c r="CV254" s="32">
        <v>1</v>
      </c>
      <c r="CW254" s="32">
        <v>1</v>
      </c>
      <c r="CX254" s="32">
        <v>1</v>
      </c>
      <c r="CY254" s="32">
        <v>1</v>
      </c>
      <c r="CZ254" s="36">
        <v>1</v>
      </c>
      <c r="DA254" s="36">
        <v>1</v>
      </c>
      <c r="DB254" s="36">
        <v>1</v>
      </c>
      <c r="DC254" s="36">
        <v>1</v>
      </c>
      <c r="DD254" s="36">
        <v>1</v>
      </c>
      <c r="DE254" s="36">
        <v>1</v>
      </c>
      <c r="DF254" s="36">
        <v>1</v>
      </c>
      <c r="DG254" s="36">
        <v>1</v>
      </c>
      <c r="DH254" s="36">
        <v>1</v>
      </c>
      <c r="DI254" s="36">
        <v>1</v>
      </c>
      <c r="DJ254" s="36">
        <v>1</v>
      </c>
      <c r="DK254" s="36">
        <v>1</v>
      </c>
      <c r="DL254" s="36">
        <v>1</v>
      </c>
      <c r="DM254" s="36">
        <v>1</v>
      </c>
      <c r="DN254" s="36">
        <v>1</v>
      </c>
      <c r="DO254" s="36">
        <v>1</v>
      </c>
      <c r="DP254" s="36">
        <v>1</v>
      </c>
      <c r="DQ254" s="36">
        <v>1</v>
      </c>
      <c r="DR254" s="36">
        <v>1</v>
      </c>
      <c r="DS254" s="36">
        <v>1</v>
      </c>
      <c r="DT254" s="36">
        <v>1</v>
      </c>
      <c r="DU254" s="36">
        <v>1</v>
      </c>
      <c r="DV254" s="36">
        <v>1</v>
      </c>
      <c r="DW254" s="36">
        <v>1</v>
      </c>
      <c r="DX254" s="36">
        <v>1</v>
      </c>
      <c r="DY254" s="36">
        <v>1</v>
      </c>
    </row>
    <row r="255" spans="1:129">
      <c r="A255" s="3"/>
      <c r="B255" s="6" t="s">
        <v>137</v>
      </c>
      <c r="C255" s="62">
        <f>C219*C162</f>
        <v>32</v>
      </c>
      <c r="D255" s="2">
        <f>IF(C255=1,0,D219*D162)</f>
        <v>1</v>
      </c>
      <c r="E255" s="32">
        <v>1</v>
      </c>
      <c r="F255" s="32">
        <v>1</v>
      </c>
      <c r="G255" s="32">
        <v>1</v>
      </c>
      <c r="H255" s="32">
        <v>1</v>
      </c>
      <c r="I255" s="18">
        <f>C255*I281</f>
        <v>64</v>
      </c>
      <c r="J255" s="18">
        <f>C255*J281</f>
        <v>64</v>
      </c>
      <c r="K255" s="32">
        <v>1</v>
      </c>
      <c r="L255" s="32">
        <v>1</v>
      </c>
      <c r="M255" s="32">
        <v>1</v>
      </c>
      <c r="N255" s="32">
        <v>1</v>
      </c>
      <c r="O255" s="32">
        <v>1</v>
      </c>
      <c r="P255" s="32">
        <v>1</v>
      </c>
      <c r="Q255" s="32">
        <v>1</v>
      </c>
      <c r="R255" s="32">
        <v>1</v>
      </c>
      <c r="S255" s="32">
        <v>1</v>
      </c>
      <c r="T255" s="32">
        <v>1</v>
      </c>
      <c r="U255" s="32">
        <v>1</v>
      </c>
      <c r="V255" s="32">
        <v>1</v>
      </c>
      <c r="W255" s="32">
        <v>1</v>
      </c>
      <c r="X255" s="32">
        <v>1</v>
      </c>
      <c r="Y255" s="32">
        <v>1</v>
      </c>
      <c r="Z255" s="32">
        <v>1</v>
      </c>
      <c r="AA255" s="32">
        <v>1</v>
      </c>
      <c r="AB255" s="32">
        <v>1</v>
      </c>
      <c r="AC255" s="32">
        <v>1</v>
      </c>
      <c r="AD255" s="18">
        <f>C255*AD281</f>
        <v>128</v>
      </c>
      <c r="AE255" s="32">
        <v>1</v>
      </c>
      <c r="AF255" s="32">
        <v>1</v>
      </c>
      <c r="AG255" s="32">
        <v>1</v>
      </c>
      <c r="AH255" s="32">
        <v>1</v>
      </c>
      <c r="AI255" s="32">
        <v>1</v>
      </c>
      <c r="AJ255" s="32">
        <v>1</v>
      </c>
      <c r="AK255" s="32">
        <v>1</v>
      </c>
      <c r="AL255" s="32">
        <v>1</v>
      </c>
      <c r="AM255" s="32">
        <v>1</v>
      </c>
      <c r="AN255" s="32">
        <v>1</v>
      </c>
      <c r="AO255" s="32">
        <v>1</v>
      </c>
      <c r="AP255" s="32">
        <v>1</v>
      </c>
      <c r="AQ255" s="32">
        <v>1</v>
      </c>
      <c r="AR255" s="32">
        <v>1</v>
      </c>
      <c r="AS255" s="32">
        <v>1</v>
      </c>
      <c r="AT255" s="32">
        <v>1</v>
      </c>
      <c r="AU255" s="32">
        <v>1</v>
      </c>
      <c r="AV255" s="32">
        <v>1</v>
      </c>
      <c r="AW255" s="32">
        <v>1</v>
      </c>
      <c r="AX255" s="32">
        <v>1</v>
      </c>
      <c r="AY255" s="32">
        <v>1</v>
      </c>
      <c r="AZ255" s="32">
        <v>1</v>
      </c>
      <c r="BA255" s="32">
        <v>1</v>
      </c>
      <c r="BB255" s="32">
        <v>1</v>
      </c>
      <c r="BC255" s="32">
        <v>1</v>
      </c>
      <c r="BD255" s="32">
        <v>1</v>
      </c>
      <c r="BE255" s="32">
        <v>1</v>
      </c>
      <c r="BF255" s="32">
        <v>1</v>
      </c>
      <c r="BG255" s="32">
        <v>1</v>
      </c>
      <c r="BH255" s="32">
        <v>1</v>
      </c>
      <c r="BI255" s="32">
        <v>1</v>
      </c>
      <c r="BJ255" s="32">
        <v>1</v>
      </c>
      <c r="BK255" s="32">
        <v>1</v>
      </c>
      <c r="BL255" s="32">
        <v>1</v>
      </c>
      <c r="BM255" s="32">
        <v>1</v>
      </c>
      <c r="BN255" s="32">
        <v>1</v>
      </c>
      <c r="BO255" s="32">
        <v>1</v>
      </c>
      <c r="BP255" s="32">
        <v>1</v>
      </c>
      <c r="BQ255" s="32">
        <v>1</v>
      </c>
      <c r="BR255" s="32">
        <v>1</v>
      </c>
      <c r="BS255" s="32">
        <v>1</v>
      </c>
      <c r="BT255" s="32">
        <v>1</v>
      </c>
      <c r="BU255" s="32">
        <v>1</v>
      </c>
      <c r="BV255" s="32">
        <v>1</v>
      </c>
      <c r="BW255" s="32">
        <v>1</v>
      </c>
      <c r="BX255" s="32">
        <v>1</v>
      </c>
      <c r="BY255" s="32">
        <v>1</v>
      </c>
      <c r="BZ255" s="32">
        <v>1</v>
      </c>
      <c r="CA255" s="32">
        <v>1</v>
      </c>
      <c r="CB255" s="32">
        <v>1</v>
      </c>
      <c r="CC255" s="32">
        <v>1</v>
      </c>
      <c r="CD255" s="32">
        <v>1</v>
      </c>
      <c r="CE255" s="32">
        <v>1</v>
      </c>
      <c r="CF255" s="32">
        <v>1</v>
      </c>
      <c r="CG255" s="32">
        <v>1</v>
      </c>
      <c r="CH255" s="32">
        <v>1</v>
      </c>
      <c r="CI255" s="32">
        <v>1</v>
      </c>
      <c r="CJ255" s="32">
        <v>1</v>
      </c>
      <c r="CK255" s="32">
        <v>1</v>
      </c>
      <c r="CL255" s="32">
        <v>1</v>
      </c>
      <c r="CM255" s="32">
        <v>1</v>
      </c>
      <c r="CN255" s="32">
        <v>1</v>
      </c>
      <c r="CO255" s="32">
        <v>1</v>
      </c>
      <c r="CP255" s="32">
        <v>1</v>
      </c>
      <c r="CQ255" s="32">
        <v>1</v>
      </c>
      <c r="CR255" s="32">
        <v>1</v>
      </c>
      <c r="CS255" s="32">
        <v>1</v>
      </c>
      <c r="CT255" s="32">
        <v>1</v>
      </c>
      <c r="CU255" s="32">
        <v>1</v>
      </c>
      <c r="CV255" s="32">
        <v>1</v>
      </c>
      <c r="CW255" s="32">
        <v>1</v>
      </c>
      <c r="CX255" s="32">
        <v>1</v>
      </c>
      <c r="CY255" s="32">
        <v>1</v>
      </c>
      <c r="CZ255" s="32">
        <v>1</v>
      </c>
      <c r="DA255" s="36">
        <v>1</v>
      </c>
      <c r="DB255" s="36">
        <v>1</v>
      </c>
      <c r="DC255" s="36">
        <v>1</v>
      </c>
      <c r="DD255" s="36">
        <v>1</v>
      </c>
      <c r="DE255" s="36">
        <v>1</v>
      </c>
      <c r="DF255" s="36">
        <v>1</v>
      </c>
      <c r="DG255" s="36">
        <v>1</v>
      </c>
      <c r="DH255" s="36">
        <v>1</v>
      </c>
      <c r="DI255" s="36">
        <v>1</v>
      </c>
      <c r="DJ255" s="36">
        <v>1</v>
      </c>
      <c r="DK255" s="36">
        <v>1</v>
      </c>
      <c r="DL255" s="36">
        <v>1</v>
      </c>
      <c r="DM255" s="36">
        <v>1</v>
      </c>
      <c r="DN255" s="36">
        <v>1</v>
      </c>
      <c r="DO255" s="36">
        <v>1</v>
      </c>
      <c r="DP255" s="36">
        <v>1</v>
      </c>
      <c r="DQ255" s="36">
        <v>1</v>
      </c>
      <c r="DR255" s="36">
        <v>1</v>
      </c>
      <c r="DS255" s="36">
        <v>1</v>
      </c>
      <c r="DT255" s="36">
        <v>1</v>
      </c>
      <c r="DU255" s="36">
        <v>1</v>
      </c>
      <c r="DV255" s="36">
        <v>1</v>
      </c>
      <c r="DW255" s="36">
        <v>1</v>
      </c>
      <c r="DX255" s="36">
        <v>1</v>
      </c>
      <c r="DY255" s="36">
        <v>1</v>
      </c>
    </row>
    <row r="256" spans="1:129">
      <c r="A256" s="3"/>
      <c r="B256" s="6" t="s">
        <v>98</v>
      </c>
      <c r="C256" s="62">
        <f>C220*C161</f>
        <v>32</v>
      </c>
      <c r="D256" s="2">
        <f>IF(C256=1,0,D220*D161)</f>
        <v>1</v>
      </c>
      <c r="E256" s="32">
        <v>1</v>
      </c>
      <c r="F256" s="32">
        <v>1</v>
      </c>
      <c r="G256" s="32">
        <v>1</v>
      </c>
      <c r="H256" s="18">
        <f>C256*H281</f>
        <v>64</v>
      </c>
      <c r="I256" s="32">
        <v>1</v>
      </c>
      <c r="J256" s="32">
        <v>1</v>
      </c>
      <c r="K256" s="18">
        <f>C256*K281</f>
        <v>64</v>
      </c>
      <c r="L256" s="32">
        <v>1</v>
      </c>
      <c r="M256" s="32">
        <v>1</v>
      </c>
      <c r="N256" s="32">
        <v>1</v>
      </c>
      <c r="O256" s="32">
        <v>1</v>
      </c>
      <c r="P256" s="32">
        <v>1</v>
      </c>
      <c r="Q256" s="32">
        <v>1</v>
      </c>
      <c r="R256" s="32">
        <v>1</v>
      </c>
      <c r="S256" s="32">
        <v>1</v>
      </c>
      <c r="T256" s="32">
        <v>1</v>
      </c>
      <c r="U256" s="32">
        <v>1</v>
      </c>
      <c r="V256" s="32">
        <v>1</v>
      </c>
      <c r="W256" s="32">
        <v>1</v>
      </c>
      <c r="X256" s="32">
        <v>1</v>
      </c>
      <c r="Y256" s="32">
        <v>1</v>
      </c>
      <c r="Z256" s="32">
        <v>1</v>
      </c>
      <c r="AA256" s="32">
        <v>1</v>
      </c>
      <c r="AB256" s="32">
        <v>1</v>
      </c>
      <c r="AC256" s="18">
        <f>C256*AC281</f>
        <v>128</v>
      </c>
      <c r="AD256" s="32">
        <v>1</v>
      </c>
      <c r="AE256" s="32">
        <v>1</v>
      </c>
      <c r="AF256" s="32">
        <v>1</v>
      </c>
      <c r="AG256" s="32">
        <v>1</v>
      </c>
      <c r="AH256" s="32">
        <v>1</v>
      </c>
      <c r="AI256" s="32">
        <v>1</v>
      </c>
      <c r="AJ256" s="32">
        <v>1</v>
      </c>
      <c r="AK256" s="32">
        <v>1</v>
      </c>
      <c r="AL256" s="32">
        <v>1</v>
      </c>
      <c r="AM256" s="32">
        <v>1</v>
      </c>
      <c r="AN256" s="32">
        <v>1</v>
      </c>
      <c r="AO256" s="32">
        <v>1</v>
      </c>
      <c r="AP256" s="32">
        <v>1</v>
      </c>
      <c r="AQ256" s="32">
        <v>1</v>
      </c>
      <c r="AR256" s="32">
        <v>1</v>
      </c>
      <c r="AS256" s="32">
        <v>1</v>
      </c>
      <c r="AT256" s="32">
        <v>1</v>
      </c>
      <c r="AU256" s="32">
        <v>1</v>
      </c>
      <c r="AV256" s="32">
        <v>1</v>
      </c>
      <c r="AW256" s="32">
        <v>1</v>
      </c>
      <c r="AX256" s="32">
        <v>1</v>
      </c>
      <c r="AY256" s="32">
        <v>1</v>
      </c>
      <c r="AZ256" s="32">
        <v>1</v>
      </c>
      <c r="BA256" s="32">
        <v>1</v>
      </c>
      <c r="BB256" s="32">
        <v>1</v>
      </c>
      <c r="BC256" s="32">
        <v>1</v>
      </c>
      <c r="BD256" s="32">
        <v>1</v>
      </c>
      <c r="BE256" s="32">
        <v>1</v>
      </c>
      <c r="BF256" s="32">
        <v>1</v>
      </c>
      <c r="BG256" s="32">
        <v>1</v>
      </c>
      <c r="BH256" s="32">
        <v>1</v>
      </c>
      <c r="BI256" s="32">
        <v>1</v>
      </c>
      <c r="BJ256" s="32">
        <v>1</v>
      </c>
      <c r="BK256" s="32">
        <v>1</v>
      </c>
      <c r="BL256" s="32">
        <v>1</v>
      </c>
      <c r="BM256" s="32">
        <v>1</v>
      </c>
      <c r="BN256" s="32">
        <v>1</v>
      </c>
      <c r="BO256" s="32">
        <v>1</v>
      </c>
      <c r="BP256" s="32">
        <v>1</v>
      </c>
      <c r="BQ256" s="32">
        <v>1</v>
      </c>
      <c r="BR256" s="32">
        <v>1</v>
      </c>
      <c r="BS256" s="32">
        <v>1</v>
      </c>
      <c r="BT256" s="32">
        <v>1</v>
      </c>
      <c r="BU256" s="32">
        <v>1</v>
      </c>
      <c r="BV256" s="32">
        <v>1</v>
      </c>
      <c r="BW256" s="32">
        <v>1</v>
      </c>
      <c r="BX256" s="32">
        <v>1</v>
      </c>
      <c r="BY256" s="32">
        <v>1</v>
      </c>
      <c r="BZ256" s="32">
        <v>1</v>
      </c>
      <c r="CA256" s="32">
        <v>1</v>
      </c>
      <c r="CB256" s="32">
        <v>1</v>
      </c>
      <c r="CC256" s="32">
        <v>1</v>
      </c>
      <c r="CD256" s="32">
        <v>1</v>
      </c>
      <c r="CE256" s="32">
        <v>1</v>
      </c>
      <c r="CF256" s="32">
        <v>1</v>
      </c>
      <c r="CG256" s="32">
        <v>1</v>
      </c>
      <c r="CH256" s="32">
        <v>1</v>
      </c>
      <c r="CI256" s="32">
        <v>1</v>
      </c>
      <c r="CJ256" s="32">
        <v>1</v>
      </c>
      <c r="CK256" s="32">
        <v>1</v>
      </c>
      <c r="CL256" s="32">
        <v>1</v>
      </c>
      <c r="CM256" s="32">
        <v>1</v>
      </c>
      <c r="CN256" s="32">
        <v>1</v>
      </c>
      <c r="CO256" s="32">
        <v>1</v>
      </c>
      <c r="CP256" s="32">
        <v>1</v>
      </c>
      <c r="CQ256" s="32">
        <v>1</v>
      </c>
      <c r="CR256" s="32">
        <v>1</v>
      </c>
      <c r="CS256" s="32">
        <v>1</v>
      </c>
      <c r="CT256" s="32">
        <v>1</v>
      </c>
      <c r="CU256" s="32">
        <v>1</v>
      </c>
      <c r="CV256" s="32">
        <v>1</v>
      </c>
      <c r="CW256" s="32">
        <v>1</v>
      </c>
      <c r="CX256" s="32">
        <v>1</v>
      </c>
      <c r="CY256" s="32">
        <v>1</v>
      </c>
      <c r="CZ256" s="32">
        <v>1</v>
      </c>
      <c r="DA256" s="32">
        <v>1</v>
      </c>
      <c r="DB256" s="36">
        <v>1</v>
      </c>
      <c r="DC256" s="36">
        <v>1</v>
      </c>
      <c r="DD256" s="36">
        <v>1</v>
      </c>
      <c r="DE256" s="36">
        <v>1</v>
      </c>
      <c r="DF256" s="36">
        <v>1</v>
      </c>
      <c r="DG256" s="36">
        <v>1</v>
      </c>
      <c r="DH256" s="36">
        <v>1</v>
      </c>
      <c r="DI256" s="36">
        <v>1</v>
      </c>
      <c r="DJ256" s="36">
        <v>1</v>
      </c>
      <c r="DK256" s="36">
        <v>1</v>
      </c>
      <c r="DL256" s="36">
        <v>1</v>
      </c>
      <c r="DM256" s="36">
        <v>1</v>
      </c>
      <c r="DN256" s="36">
        <v>1</v>
      </c>
      <c r="DO256" s="36">
        <v>1</v>
      </c>
      <c r="DP256" s="36">
        <v>1</v>
      </c>
      <c r="DQ256" s="36">
        <v>1</v>
      </c>
      <c r="DR256" s="36">
        <v>1</v>
      </c>
      <c r="DS256" s="36">
        <v>1</v>
      </c>
      <c r="DT256" s="36">
        <v>1</v>
      </c>
      <c r="DU256" s="36">
        <v>1</v>
      </c>
      <c r="DV256" s="36">
        <v>1</v>
      </c>
      <c r="DW256" s="36">
        <v>1</v>
      </c>
      <c r="DX256" s="36">
        <v>1</v>
      </c>
      <c r="DY256" s="36">
        <v>1</v>
      </c>
    </row>
    <row r="257" spans="1:129">
      <c r="A257" s="3"/>
      <c r="B257" s="6" t="s">
        <v>138</v>
      </c>
      <c r="C257" s="62">
        <f>C220*C162</f>
        <v>32</v>
      </c>
      <c r="D257" s="2">
        <f>IF(C257=1,0,D220*D162)</f>
        <v>1</v>
      </c>
      <c r="E257" s="32">
        <v>1</v>
      </c>
      <c r="F257" s="32">
        <v>1</v>
      </c>
      <c r="G257" s="32">
        <v>1</v>
      </c>
      <c r="H257" s="18">
        <f>C257*H281</f>
        <v>64</v>
      </c>
      <c r="I257" s="32">
        <v>1</v>
      </c>
      <c r="J257" s="18">
        <f>C257*J281</f>
        <v>64</v>
      </c>
      <c r="K257" s="32">
        <v>1</v>
      </c>
      <c r="L257" s="32">
        <v>1</v>
      </c>
      <c r="M257" s="32">
        <v>1</v>
      </c>
      <c r="N257" s="32">
        <v>1</v>
      </c>
      <c r="O257" s="32">
        <v>1</v>
      </c>
      <c r="P257" s="32">
        <v>1</v>
      </c>
      <c r="Q257" s="32">
        <v>1</v>
      </c>
      <c r="R257" s="32">
        <v>1</v>
      </c>
      <c r="S257" s="32">
        <v>1</v>
      </c>
      <c r="T257" s="32">
        <v>1</v>
      </c>
      <c r="U257" s="32">
        <v>1</v>
      </c>
      <c r="V257" s="32">
        <v>1</v>
      </c>
      <c r="W257" s="32">
        <v>1</v>
      </c>
      <c r="X257" s="32">
        <v>1</v>
      </c>
      <c r="Y257" s="32">
        <v>1</v>
      </c>
      <c r="Z257" s="32">
        <v>1</v>
      </c>
      <c r="AA257" s="32">
        <v>1</v>
      </c>
      <c r="AB257" s="18">
        <f>C257*AB281</f>
        <v>128</v>
      </c>
      <c r="AC257" s="32">
        <v>1</v>
      </c>
      <c r="AD257" s="32">
        <v>1</v>
      </c>
      <c r="AE257" s="32">
        <v>1</v>
      </c>
      <c r="AF257" s="32">
        <v>1</v>
      </c>
      <c r="AG257" s="32">
        <v>1</v>
      </c>
      <c r="AH257" s="32">
        <v>1</v>
      </c>
      <c r="AI257" s="32">
        <v>1</v>
      </c>
      <c r="AJ257" s="32">
        <v>1</v>
      </c>
      <c r="AK257" s="32">
        <v>1</v>
      </c>
      <c r="AL257" s="32">
        <v>1</v>
      </c>
      <c r="AM257" s="32">
        <v>1</v>
      </c>
      <c r="AN257" s="32">
        <v>1</v>
      </c>
      <c r="AO257" s="32">
        <v>1</v>
      </c>
      <c r="AP257" s="32">
        <v>1</v>
      </c>
      <c r="AQ257" s="32">
        <v>1</v>
      </c>
      <c r="AR257" s="32">
        <v>1</v>
      </c>
      <c r="AS257" s="32">
        <v>1</v>
      </c>
      <c r="AT257" s="32">
        <v>1</v>
      </c>
      <c r="AU257" s="32">
        <v>1</v>
      </c>
      <c r="AV257" s="32">
        <v>1</v>
      </c>
      <c r="AW257" s="32">
        <v>1</v>
      </c>
      <c r="AX257" s="32">
        <v>1</v>
      </c>
      <c r="AY257" s="32">
        <v>1</v>
      </c>
      <c r="AZ257" s="32">
        <v>1</v>
      </c>
      <c r="BA257" s="32">
        <v>1</v>
      </c>
      <c r="BB257" s="32">
        <v>1</v>
      </c>
      <c r="BC257" s="32">
        <v>1</v>
      </c>
      <c r="BD257" s="32">
        <v>1</v>
      </c>
      <c r="BE257" s="32">
        <v>1</v>
      </c>
      <c r="BF257" s="32">
        <v>1</v>
      </c>
      <c r="BG257" s="32">
        <v>1</v>
      </c>
      <c r="BH257" s="32">
        <v>1</v>
      </c>
      <c r="BI257" s="32">
        <v>1</v>
      </c>
      <c r="BJ257" s="32">
        <v>1</v>
      </c>
      <c r="BK257" s="32">
        <v>1</v>
      </c>
      <c r="BL257" s="32">
        <v>1</v>
      </c>
      <c r="BM257" s="32">
        <v>1</v>
      </c>
      <c r="BN257" s="32">
        <v>1</v>
      </c>
      <c r="BO257" s="32">
        <v>1</v>
      </c>
      <c r="BP257" s="32">
        <v>1</v>
      </c>
      <c r="BQ257" s="32">
        <v>1</v>
      </c>
      <c r="BR257" s="32">
        <v>1</v>
      </c>
      <c r="BS257" s="32">
        <v>1</v>
      </c>
      <c r="BT257" s="32">
        <v>1</v>
      </c>
      <c r="BU257" s="32">
        <v>1</v>
      </c>
      <c r="BV257" s="32">
        <v>1</v>
      </c>
      <c r="BW257" s="32">
        <v>1</v>
      </c>
      <c r="BX257" s="32">
        <v>1</v>
      </c>
      <c r="BY257" s="32">
        <v>1</v>
      </c>
      <c r="BZ257" s="32">
        <v>1</v>
      </c>
      <c r="CA257" s="32">
        <v>1</v>
      </c>
      <c r="CB257" s="32">
        <v>1</v>
      </c>
      <c r="CC257" s="32">
        <v>1</v>
      </c>
      <c r="CD257" s="32">
        <v>1</v>
      </c>
      <c r="CE257" s="32">
        <v>1</v>
      </c>
      <c r="CF257" s="32">
        <v>1</v>
      </c>
      <c r="CG257" s="32">
        <v>1</v>
      </c>
      <c r="CH257" s="32">
        <v>1</v>
      </c>
      <c r="CI257" s="32">
        <v>1</v>
      </c>
      <c r="CJ257" s="32">
        <v>1</v>
      </c>
      <c r="CK257" s="32">
        <v>1</v>
      </c>
      <c r="CL257" s="32">
        <v>1</v>
      </c>
      <c r="CM257" s="32">
        <v>1</v>
      </c>
      <c r="CN257" s="32">
        <v>1</v>
      </c>
      <c r="CO257" s="32">
        <v>1</v>
      </c>
      <c r="CP257" s="32">
        <v>1</v>
      </c>
      <c r="CQ257" s="32">
        <v>1</v>
      </c>
      <c r="CR257" s="32">
        <v>1</v>
      </c>
      <c r="CS257" s="32">
        <v>1</v>
      </c>
      <c r="CT257" s="32">
        <v>1</v>
      </c>
      <c r="CU257" s="32">
        <v>1</v>
      </c>
      <c r="CV257" s="32">
        <v>1</v>
      </c>
      <c r="CW257" s="32">
        <v>1</v>
      </c>
      <c r="CX257" s="32">
        <v>1</v>
      </c>
      <c r="CY257" s="32">
        <v>1</v>
      </c>
      <c r="CZ257" s="32">
        <v>1</v>
      </c>
      <c r="DA257" s="32">
        <v>1</v>
      </c>
      <c r="DB257" s="32">
        <v>1</v>
      </c>
      <c r="DC257" s="36">
        <v>1</v>
      </c>
      <c r="DD257" s="36">
        <v>1</v>
      </c>
      <c r="DE257" s="36">
        <v>1</v>
      </c>
      <c r="DF257" s="36">
        <v>1</v>
      </c>
      <c r="DG257" s="36">
        <v>1</v>
      </c>
      <c r="DH257" s="36">
        <v>1</v>
      </c>
      <c r="DI257" s="36">
        <v>1</v>
      </c>
      <c r="DJ257" s="36">
        <v>1</v>
      </c>
      <c r="DK257" s="36">
        <v>1</v>
      </c>
      <c r="DL257" s="36">
        <v>1</v>
      </c>
      <c r="DM257" s="36">
        <v>1</v>
      </c>
      <c r="DN257" s="36">
        <v>1</v>
      </c>
      <c r="DO257" s="36">
        <v>1</v>
      </c>
      <c r="DP257" s="36">
        <v>1</v>
      </c>
      <c r="DQ257" s="36">
        <v>1</v>
      </c>
      <c r="DR257" s="36">
        <v>1</v>
      </c>
      <c r="DS257" s="36">
        <v>1</v>
      </c>
      <c r="DT257" s="36">
        <v>1</v>
      </c>
      <c r="DU257" s="36">
        <v>1</v>
      </c>
      <c r="DV257" s="36">
        <v>1</v>
      </c>
      <c r="DW257" s="36">
        <v>1</v>
      </c>
      <c r="DX257" s="36">
        <v>1</v>
      </c>
      <c r="DY257" s="36">
        <v>1</v>
      </c>
    </row>
    <row r="258" spans="1:129">
      <c r="A258" s="3"/>
      <c r="B258" s="6" t="s">
        <v>139</v>
      </c>
      <c r="C258" s="62">
        <f>C221*C162</f>
        <v>32</v>
      </c>
      <c r="D258" s="2">
        <f>IF(C258=1,0,D221*D162)</f>
        <v>1</v>
      </c>
      <c r="E258" s="32">
        <v>1</v>
      </c>
      <c r="F258" s="32">
        <v>1</v>
      </c>
      <c r="G258" s="32">
        <v>1</v>
      </c>
      <c r="H258" s="18">
        <f>C258*H281</f>
        <v>64</v>
      </c>
      <c r="I258" s="18">
        <f>C258*I281</f>
        <v>64</v>
      </c>
      <c r="J258" s="32">
        <v>1</v>
      </c>
      <c r="K258" s="32">
        <v>1</v>
      </c>
      <c r="L258" s="32">
        <v>1</v>
      </c>
      <c r="M258" s="32">
        <v>1</v>
      </c>
      <c r="N258" s="32">
        <v>1</v>
      </c>
      <c r="O258" s="32">
        <v>1</v>
      </c>
      <c r="P258" s="32">
        <v>1</v>
      </c>
      <c r="Q258" s="32">
        <v>1</v>
      </c>
      <c r="R258" s="32">
        <v>1</v>
      </c>
      <c r="S258" s="32">
        <v>1</v>
      </c>
      <c r="T258" s="32">
        <v>1</v>
      </c>
      <c r="U258" s="32">
        <v>1</v>
      </c>
      <c r="V258" s="32">
        <v>1</v>
      </c>
      <c r="W258" s="32">
        <v>1</v>
      </c>
      <c r="X258" s="32">
        <v>1</v>
      </c>
      <c r="Y258" s="32">
        <v>1</v>
      </c>
      <c r="Z258" s="32">
        <v>1</v>
      </c>
      <c r="AA258" s="18">
        <f>C258*AA281</f>
        <v>128</v>
      </c>
      <c r="AB258" s="32">
        <v>1</v>
      </c>
      <c r="AC258" s="32">
        <v>1</v>
      </c>
      <c r="AD258" s="32">
        <v>1</v>
      </c>
      <c r="AE258" s="32">
        <v>1</v>
      </c>
      <c r="AF258" s="32">
        <v>1</v>
      </c>
      <c r="AG258" s="32">
        <v>1</v>
      </c>
      <c r="AH258" s="32">
        <v>1</v>
      </c>
      <c r="AI258" s="32">
        <v>1</v>
      </c>
      <c r="AJ258" s="32">
        <v>1</v>
      </c>
      <c r="AK258" s="32">
        <v>1</v>
      </c>
      <c r="AL258" s="32">
        <v>1</v>
      </c>
      <c r="AM258" s="32">
        <v>1</v>
      </c>
      <c r="AN258" s="32">
        <v>1</v>
      </c>
      <c r="AO258" s="32">
        <v>1</v>
      </c>
      <c r="AP258" s="32">
        <v>1</v>
      </c>
      <c r="AQ258" s="32">
        <v>1</v>
      </c>
      <c r="AR258" s="32">
        <v>1</v>
      </c>
      <c r="AS258" s="32">
        <v>1</v>
      </c>
      <c r="AT258" s="32">
        <v>1</v>
      </c>
      <c r="AU258" s="32">
        <v>1</v>
      </c>
      <c r="AV258" s="32">
        <v>1</v>
      </c>
      <c r="AW258" s="32">
        <v>1</v>
      </c>
      <c r="AX258" s="32">
        <v>1</v>
      </c>
      <c r="AY258" s="32">
        <v>1</v>
      </c>
      <c r="AZ258" s="32">
        <v>1</v>
      </c>
      <c r="BA258" s="32">
        <v>1</v>
      </c>
      <c r="BB258" s="32">
        <v>1</v>
      </c>
      <c r="BC258" s="32">
        <v>1</v>
      </c>
      <c r="BD258" s="32">
        <v>1</v>
      </c>
      <c r="BE258" s="32">
        <v>1</v>
      </c>
      <c r="BF258" s="32">
        <v>1</v>
      </c>
      <c r="BG258" s="32">
        <v>1</v>
      </c>
      <c r="BH258" s="32">
        <v>1</v>
      </c>
      <c r="BI258" s="32">
        <v>1</v>
      </c>
      <c r="BJ258" s="32">
        <v>1</v>
      </c>
      <c r="BK258" s="32">
        <v>1</v>
      </c>
      <c r="BL258" s="32">
        <v>1</v>
      </c>
      <c r="BM258" s="32">
        <v>1</v>
      </c>
      <c r="BN258" s="32">
        <v>1</v>
      </c>
      <c r="BO258" s="32">
        <v>1</v>
      </c>
      <c r="BP258" s="32">
        <v>1</v>
      </c>
      <c r="BQ258" s="32">
        <v>1</v>
      </c>
      <c r="BR258" s="32">
        <v>1</v>
      </c>
      <c r="BS258" s="32">
        <v>1</v>
      </c>
      <c r="BT258" s="32">
        <v>1</v>
      </c>
      <c r="BU258" s="32">
        <v>1</v>
      </c>
      <c r="BV258" s="32">
        <v>1</v>
      </c>
      <c r="BW258" s="32">
        <v>1</v>
      </c>
      <c r="BX258" s="32">
        <v>1</v>
      </c>
      <c r="BY258" s="32">
        <v>1</v>
      </c>
      <c r="BZ258" s="32">
        <v>1</v>
      </c>
      <c r="CA258" s="32">
        <v>1</v>
      </c>
      <c r="CB258" s="32">
        <v>1</v>
      </c>
      <c r="CC258" s="32">
        <v>1</v>
      </c>
      <c r="CD258" s="32">
        <v>1</v>
      </c>
      <c r="CE258" s="32">
        <v>1</v>
      </c>
      <c r="CF258" s="32">
        <v>1</v>
      </c>
      <c r="CG258" s="32">
        <v>1</v>
      </c>
      <c r="CH258" s="32">
        <v>1</v>
      </c>
      <c r="CI258" s="32">
        <v>1</v>
      </c>
      <c r="CJ258" s="32">
        <v>1</v>
      </c>
      <c r="CK258" s="32">
        <v>1</v>
      </c>
      <c r="CL258" s="32">
        <v>1</v>
      </c>
      <c r="CM258" s="32">
        <v>1</v>
      </c>
      <c r="CN258" s="32">
        <v>1</v>
      </c>
      <c r="CO258" s="32">
        <v>1</v>
      </c>
      <c r="CP258" s="32">
        <v>1</v>
      </c>
      <c r="CQ258" s="32">
        <v>1</v>
      </c>
      <c r="CR258" s="32">
        <v>1</v>
      </c>
      <c r="CS258" s="32">
        <v>1</v>
      </c>
      <c r="CT258" s="32">
        <v>1</v>
      </c>
      <c r="CU258" s="32">
        <v>1</v>
      </c>
      <c r="CV258" s="32">
        <v>1</v>
      </c>
      <c r="CW258" s="32">
        <v>1</v>
      </c>
      <c r="CX258" s="32">
        <v>1</v>
      </c>
      <c r="CY258" s="32">
        <v>1</v>
      </c>
      <c r="CZ258" s="32">
        <v>1</v>
      </c>
      <c r="DA258" s="32">
        <v>1</v>
      </c>
      <c r="DB258" s="32">
        <v>1</v>
      </c>
      <c r="DC258" s="32">
        <v>1</v>
      </c>
      <c r="DD258" s="36">
        <v>1</v>
      </c>
      <c r="DE258" s="36">
        <v>1</v>
      </c>
      <c r="DF258" s="36">
        <v>1</v>
      </c>
      <c r="DG258" s="36">
        <v>1</v>
      </c>
      <c r="DH258" s="36">
        <v>1</v>
      </c>
      <c r="DI258" s="36">
        <v>1</v>
      </c>
      <c r="DJ258" s="36">
        <v>1</v>
      </c>
      <c r="DK258" s="36">
        <v>1</v>
      </c>
      <c r="DL258" s="36">
        <v>1</v>
      </c>
      <c r="DM258" s="36">
        <v>1</v>
      </c>
      <c r="DN258" s="36">
        <v>1</v>
      </c>
      <c r="DO258" s="36">
        <v>1</v>
      </c>
      <c r="DP258" s="36">
        <v>1</v>
      </c>
      <c r="DQ258" s="36">
        <v>1</v>
      </c>
      <c r="DR258" s="36">
        <v>1</v>
      </c>
      <c r="DS258" s="36">
        <v>1</v>
      </c>
      <c r="DT258" s="36">
        <v>1</v>
      </c>
      <c r="DU258" s="36">
        <v>1</v>
      </c>
      <c r="DV258" s="36">
        <v>1</v>
      </c>
      <c r="DW258" s="36">
        <v>1</v>
      </c>
      <c r="DX258" s="36">
        <v>1</v>
      </c>
      <c r="DY258" s="36">
        <v>1</v>
      </c>
    </row>
    <row r="259" spans="1:129">
      <c r="A259" s="3"/>
      <c r="B259" s="6" t="s">
        <v>99</v>
      </c>
      <c r="C259" s="62">
        <f>C223*C161</f>
        <v>32</v>
      </c>
      <c r="D259" s="2">
        <f>IF(C259=1,0,D223*D161)</f>
        <v>1</v>
      </c>
      <c r="E259" s="32">
        <v>1</v>
      </c>
      <c r="F259" s="32">
        <v>1</v>
      </c>
      <c r="G259" s="18">
        <f>C259*G281</f>
        <v>64</v>
      </c>
      <c r="H259" s="32">
        <v>1</v>
      </c>
      <c r="I259" s="32">
        <v>1</v>
      </c>
      <c r="J259" s="32">
        <v>1</v>
      </c>
      <c r="K259" s="18">
        <f>C259*K281</f>
        <v>64</v>
      </c>
      <c r="L259" s="32">
        <v>1</v>
      </c>
      <c r="M259" s="32">
        <v>1</v>
      </c>
      <c r="N259" s="32">
        <v>1</v>
      </c>
      <c r="O259" s="32">
        <v>1</v>
      </c>
      <c r="P259" s="32">
        <v>1</v>
      </c>
      <c r="Q259" s="32">
        <v>1</v>
      </c>
      <c r="R259" s="32">
        <v>1</v>
      </c>
      <c r="S259" s="32">
        <v>1</v>
      </c>
      <c r="T259" s="32">
        <v>1</v>
      </c>
      <c r="U259" s="32">
        <v>1</v>
      </c>
      <c r="V259" s="32">
        <v>1</v>
      </c>
      <c r="W259" s="32">
        <v>1</v>
      </c>
      <c r="X259" s="32">
        <v>1</v>
      </c>
      <c r="Y259" s="32">
        <v>1</v>
      </c>
      <c r="Z259" s="18">
        <f>C259*Z281</f>
        <v>128</v>
      </c>
      <c r="AA259" s="32">
        <v>1</v>
      </c>
      <c r="AB259" s="32">
        <v>1</v>
      </c>
      <c r="AC259" s="32">
        <v>1</v>
      </c>
      <c r="AD259" s="32">
        <v>1</v>
      </c>
      <c r="AE259" s="32">
        <v>1</v>
      </c>
      <c r="AF259" s="32">
        <v>1</v>
      </c>
      <c r="AG259" s="32">
        <v>1</v>
      </c>
      <c r="AH259" s="32">
        <v>1</v>
      </c>
      <c r="AI259" s="32">
        <v>1</v>
      </c>
      <c r="AJ259" s="32">
        <v>1</v>
      </c>
      <c r="AK259" s="32">
        <v>1</v>
      </c>
      <c r="AL259" s="32">
        <v>1</v>
      </c>
      <c r="AM259" s="32">
        <v>1</v>
      </c>
      <c r="AN259" s="32">
        <v>1</v>
      </c>
      <c r="AO259" s="32">
        <v>1</v>
      </c>
      <c r="AP259" s="32">
        <v>1</v>
      </c>
      <c r="AQ259" s="32">
        <v>1</v>
      </c>
      <c r="AR259" s="32">
        <v>1</v>
      </c>
      <c r="AS259" s="32">
        <v>1</v>
      </c>
      <c r="AT259" s="32">
        <v>1</v>
      </c>
      <c r="AU259" s="32">
        <v>1</v>
      </c>
      <c r="AV259" s="32">
        <v>1</v>
      </c>
      <c r="AW259" s="32">
        <v>1</v>
      </c>
      <c r="AX259" s="32">
        <v>1</v>
      </c>
      <c r="AY259" s="32">
        <v>1</v>
      </c>
      <c r="AZ259" s="32">
        <v>1</v>
      </c>
      <c r="BA259" s="32">
        <v>1</v>
      </c>
      <c r="BB259" s="32">
        <v>1</v>
      </c>
      <c r="BC259" s="32">
        <v>1</v>
      </c>
      <c r="BD259" s="32">
        <v>1</v>
      </c>
      <c r="BE259" s="32">
        <v>1</v>
      </c>
      <c r="BF259" s="32">
        <v>1</v>
      </c>
      <c r="BG259" s="32">
        <v>1</v>
      </c>
      <c r="BH259" s="32">
        <v>1</v>
      </c>
      <c r="BI259" s="32">
        <v>1</v>
      </c>
      <c r="BJ259" s="32">
        <v>1</v>
      </c>
      <c r="BK259" s="32">
        <v>1</v>
      </c>
      <c r="BL259" s="32">
        <v>1</v>
      </c>
      <c r="BM259" s="32">
        <v>1</v>
      </c>
      <c r="BN259" s="32">
        <v>1</v>
      </c>
      <c r="BO259" s="32">
        <v>1</v>
      </c>
      <c r="BP259" s="32">
        <v>1</v>
      </c>
      <c r="BQ259" s="32">
        <v>1</v>
      </c>
      <c r="BR259" s="32">
        <v>1</v>
      </c>
      <c r="BS259" s="32">
        <v>1</v>
      </c>
      <c r="BT259" s="32">
        <v>1</v>
      </c>
      <c r="BU259" s="32">
        <v>1</v>
      </c>
      <c r="BV259" s="32">
        <v>1</v>
      </c>
      <c r="BW259" s="32">
        <v>1</v>
      </c>
      <c r="BX259" s="32">
        <v>1</v>
      </c>
      <c r="BY259" s="32">
        <v>1</v>
      </c>
      <c r="BZ259" s="32">
        <v>1</v>
      </c>
      <c r="CA259" s="32">
        <v>1</v>
      </c>
      <c r="CB259" s="32">
        <v>1</v>
      </c>
      <c r="CC259" s="32">
        <v>1</v>
      </c>
      <c r="CD259" s="32">
        <v>1</v>
      </c>
      <c r="CE259" s="32">
        <v>1</v>
      </c>
      <c r="CF259" s="32">
        <v>1</v>
      </c>
      <c r="CG259" s="32">
        <v>1</v>
      </c>
      <c r="CH259" s="32">
        <v>1</v>
      </c>
      <c r="CI259" s="32">
        <v>1</v>
      </c>
      <c r="CJ259" s="32">
        <v>1</v>
      </c>
      <c r="CK259" s="32">
        <v>1</v>
      </c>
      <c r="CL259" s="32">
        <v>1</v>
      </c>
      <c r="CM259" s="32">
        <v>1</v>
      </c>
      <c r="CN259" s="32">
        <v>1</v>
      </c>
      <c r="CO259" s="32">
        <v>1</v>
      </c>
      <c r="CP259" s="32">
        <v>1</v>
      </c>
      <c r="CQ259" s="32">
        <v>1</v>
      </c>
      <c r="CR259" s="32">
        <v>1</v>
      </c>
      <c r="CS259" s="32">
        <v>1</v>
      </c>
      <c r="CT259" s="32">
        <v>1</v>
      </c>
      <c r="CU259" s="32">
        <v>1</v>
      </c>
      <c r="CV259" s="32">
        <v>1</v>
      </c>
      <c r="CW259" s="32">
        <v>1</v>
      </c>
      <c r="CX259" s="32">
        <v>1</v>
      </c>
      <c r="CY259" s="32">
        <v>1</v>
      </c>
      <c r="CZ259" s="32">
        <v>1</v>
      </c>
      <c r="DA259" s="32">
        <v>1</v>
      </c>
      <c r="DB259" s="32">
        <v>1</v>
      </c>
      <c r="DC259" s="32">
        <v>1</v>
      </c>
      <c r="DD259" s="32">
        <v>1</v>
      </c>
      <c r="DE259" s="36">
        <v>1</v>
      </c>
      <c r="DF259" s="36">
        <v>1</v>
      </c>
      <c r="DG259" s="36">
        <v>1</v>
      </c>
      <c r="DH259" s="36">
        <v>1</v>
      </c>
      <c r="DI259" s="36">
        <v>1</v>
      </c>
      <c r="DJ259" s="36">
        <v>1</v>
      </c>
      <c r="DK259" s="36">
        <v>1</v>
      </c>
      <c r="DL259" s="36">
        <v>1</v>
      </c>
      <c r="DM259" s="36">
        <v>1</v>
      </c>
      <c r="DN259" s="36">
        <v>1</v>
      </c>
      <c r="DO259" s="36">
        <v>1</v>
      </c>
      <c r="DP259" s="36">
        <v>1</v>
      </c>
      <c r="DQ259" s="36">
        <v>1</v>
      </c>
      <c r="DR259" s="36">
        <v>1</v>
      </c>
      <c r="DS259" s="36">
        <v>1</v>
      </c>
      <c r="DT259" s="36">
        <v>1</v>
      </c>
      <c r="DU259" s="36">
        <v>1</v>
      </c>
      <c r="DV259" s="36">
        <v>1</v>
      </c>
      <c r="DW259" s="36">
        <v>1</v>
      </c>
      <c r="DX259" s="36">
        <v>1</v>
      </c>
      <c r="DY259" s="36">
        <v>1</v>
      </c>
    </row>
    <row r="260" spans="1:129">
      <c r="A260" s="3"/>
      <c r="B260" s="6" t="s">
        <v>140</v>
      </c>
      <c r="C260" s="62">
        <f>C223*C162</f>
        <v>32</v>
      </c>
      <c r="D260" s="2">
        <f>IF(C260=1,0,D223*D162)</f>
        <v>1</v>
      </c>
      <c r="E260" s="32">
        <v>1</v>
      </c>
      <c r="F260" s="32">
        <v>1</v>
      </c>
      <c r="G260" s="18">
        <f>C260*G281</f>
        <v>64</v>
      </c>
      <c r="H260" s="32">
        <v>1</v>
      </c>
      <c r="I260" s="32">
        <v>1</v>
      </c>
      <c r="J260" s="18">
        <f>C260*J281</f>
        <v>64</v>
      </c>
      <c r="K260" s="32">
        <v>1</v>
      </c>
      <c r="L260" s="32">
        <v>1</v>
      </c>
      <c r="M260" s="32">
        <v>1</v>
      </c>
      <c r="N260" s="32">
        <v>1</v>
      </c>
      <c r="O260" s="32">
        <v>1</v>
      </c>
      <c r="P260" s="32">
        <v>1</v>
      </c>
      <c r="Q260" s="32">
        <v>1</v>
      </c>
      <c r="R260" s="32">
        <v>1</v>
      </c>
      <c r="S260" s="32">
        <v>1</v>
      </c>
      <c r="T260" s="32">
        <v>1</v>
      </c>
      <c r="U260" s="32">
        <v>1</v>
      </c>
      <c r="V260" s="32">
        <v>1</v>
      </c>
      <c r="W260" s="32">
        <v>1</v>
      </c>
      <c r="X260" s="32">
        <v>1</v>
      </c>
      <c r="Y260" s="18">
        <f>C260*Y281</f>
        <v>128</v>
      </c>
      <c r="Z260" s="32">
        <v>1</v>
      </c>
      <c r="AA260" s="32">
        <v>1</v>
      </c>
      <c r="AB260" s="32">
        <v>1</v>
      </c>
      <c r="AC260" s="32">
        <v>1</v>
      </c>
      <c r="AD260" s="32">
        <v>1</v>
      </c>
      <c r="AE260" s="32">
        <v>1</v>
      </c>
      <c r="AF260" s="32">
        <v>1</v>
      </c>
      <c r="AG260" s="32">
        <v>1</v>
      </c>
      <c r="AH260" s="32">
        <v>1</v>
      </c>
      <c r="AI260" s="32">
        <v>1</v>
      </c>
      <c r="AJ260" s="32">
        <v>1</v>
      </c>
      <c r="AK260" s="32">
        <v>1</v>
      </c>
      <c r="AL260" s="32">
        <v>1</v>
      </c>
      <c r="AM260" s="32">
        <v>1</v>
      </c>
      <c r="AN260" s="32">
        <v>1</v>
      </c>
      <c r="AO260" s="32">
        <v>1</v>
      </c>
      <c r="AP260" s="32">
        <v>1</v>
      </c>
      <c r="AQ260" s="32">
        <v>1</v>
      </c>
      <c r="AR260" s="32">
        <v>1</v>
      </c>
      <c r="AS260" s="32">
        <v>1</v>
      </c>
      <c r="AT260" s="32">
        <v>1</v>
      </c>
      <c r="AU260" s="32">
        <v>1</v>
      </c>
      <c r="AV260" s="32">
        <v>1</v>
      </c>
      <c r="AW260" s="32">
        <v>1</v>
      </c>
      <c r="AX260" s="32">
        <v>1</v>
      </c>
      <c r="AY260" s="32">
        <v>1</v>
      </c>
      <c r="AZ260" s="32">
        <v>1</v>
      </c>
      <c r="BA260" s="32">
        <v>1</v>
      </c>
      <c r="BB260" s="32">
        <v>1</v>
      </c>
      <c r="BC260" s="32">
        <v>1</v>
      </c>
      <c r="BD260" s="32">
        <v>1</v>
      </c>
      <c r="BE260" s="32">
        <v>1</v>
      </c>
      <c r="BF260" s="32">
        <v>1</v>
      </c>
      <c r="BG260" s="32">
        <v>1</v>
      </c>
      <c r="BH260" s="32">
        <v>1</v>
      </c>
      <c r="BI260" s="32">
        <v>1</v>
      </c>
      <c r="BJ260" s="32">
        <v>1</v>
      </c>
      <c r="BK260" s="32">
        <v>1</v>
      </c>
      <c r="BL260" s="32">
        <v>1</v>
      </c>
      <c r="BM260" s="32">
        <v>1</v>
      </c>
      <c r="BN260" s="32">
        <v>1</v>
      </c>
      <c r="BO260" s="32">
        <v>1</v>
      </c>
      <c r="BP260" s="32">
        <v>1</v>
      </c>
      <c r="BQ260" s="32">
        <v>1</v>
      </c>
      <c r="BR260" s="32">
        <v>1</v>
      </c>
      <c r="BS260" s="32">
        <v>1</v>
      </c>
      <c r="BT260" s="32">
        <v>1</v>
      </c>
      <c r="BU260" s="32">
        <v>1</v>
      </c>
      <c r="BV260" s="32">
        <v>1</v>
      </c>
      <c r="BW260" s="32">
        <v>1</v>
      </c>
      <c r="BX260" s="32">
        <v>1</v>
      </c>
      <c r="BY260" s="32">
        <v>1</v>
      </c>
      <c r="BZ260" s="32">
        <v>1</v>
      </c>
      <c r="CA260" s="32">
        <v>1</v>
      </c>
      <c r="CB260" s="32">
        <v>1</v>
      </c>
      <c r="CC260" s="32">
        <v>1</v>
      </c>
      <c r="CD260" s="32">
        <v>1</v>
      </c>
      <c r="CE260" s="32">
        <v>1</v>
      </c>
      <c r="CF260" s="32">
        <v>1</v>
      </c>
      <c r="CG260" s="32">
        <v>1</v>
      </c>
      <c r="CH260" s="32">
        <v>1</v>
      </c>
      <c r="CI260" s="32">
        <v>1</v>
      </c>
      <c r="CJ260" s="32">
        <v>1</v>
      </c>
      <c r="CK260" s="32">
        <v>1</v>
      </c>
      <c r="CL260" s="32">
        <v>1</v>
      </c>
      <c r="CM260" s="32">
        <v>1</v>
      </c>
      <c r="CN260" s="32">
        <v>1</v>
      </c>
      <c r="CO260" s="32">
        <v>1</v>
      </c>
      <c r="CP260" s="32">
        <v>1</v>
      </c>
      <c r="CQ260" s="32">
        <v>1</v>
      </c>
      <c r="CR260" s="32">
        <v>1</v>
      </c>
      <c r="CS260" s="32">
        <v>1</v>
      </c>
      <c r="CT260" s="32">
        <v>1</v>
      </c>
      <c r="CU260" s="32">
        <v>1</v>
      </c>
      <c r="CV260" s="32">
        <v>1</v>
      </c>
      <c r="CW260" s="32">
        <v>1</v>
      </c>
      <c r="CX260" s="32">
        <v>1</v>
      </c>
      <c r="CY260" s="32">
        <v>1</v>
      </c>
      <c r="CZ260" s="32">
        <v>1</v>
      </c>
      <c r="DA260" s="32">
        <v>1</v>
      </c>
      <c r="DB260" s="32">
        <v>1</v>
      </c>
      <c r="DC260" s="32">
        <v>1</v>
      </c>
      <c r="DD260" s="32">
        <v>1</v>
      </c>
      <c r="DE260" s="32">
        <v>1</v>
      </c>
      <c r="DF260" s="36">
        <v>1</v>
      </c>
      <c r="DG260" s="36">
        <v>1</v>
      </c>
      <c r="DH260" s="36">
        <v>1</v>
      </c>
      <c r="DI260" s="36">
        <v>1</v>
      </c>
      <c r="DJ260" s="36">
        <v>1</v>
      </c>
      <c r="DK260" s="36">
        <v>1</v>
      </c>
      <c r="DL260" s="36">
        <v>1</v>
      </c>
      <c r="DM260" s="36">
        <v>1</v>
      </c>
      <c r="DN260" s="36">
        <v>1</v>
      </c>
      <c r="DO260" s="36">
        <v>1</v>
      </c>
      <c r="DP260" s="36">
        <v>1</v>
      </c>
      <c r="DQ260" s="36">
        <v>1</v>
      </c>
      <c r="DR260" s="36">
        <v>1</v>
      </c>
      <c r="DS260" s="36">
        <v>1</v>
      </c>
      <c r="DT260" s="36">
        <v>1</v>
      </c>
      <c r="DU260" s="36">
        <v>1</v>
      </c>
      <c r="DV260" s="36">
        <v>1</v>
      </c>
      <c r="DW260" s="36">
        <v>1</v>
      </c>
      <c r="DX260" s="36">
        <v>1</v>
      </c>
      <c r="DY260" s="36">
        <v>1</v>
      </c>
    </row>
    <row r="261" spans="1:129">
      <c r="A261" s="3"/>
      <c r="B261" s="6" t="s">
        <v>141</v>
      </c>
      <c r="C261" s="62">
        <f>C224*C162</f>
        <v>32</v>
      </c>
      <c r="D261" s="2">
        <f>IF(C261=1,0,D224*D162)</f>
        <v>1</v>
      </c>
      <c r="E261" s="32">
        <v>1</v>
      </c>
      <c r="F261" s="32">
        <v>1</v>
      </c>
      <c r="G261" s="18">
        <f>C261*G281</f>
        <v>64</v>
      </c>
      <c r="H261" s="32">
        <v>1</v>
      </c>
      <c r="I261" s="18">
        <f>C261*I281</f>
        <v>64</v>
      </c>
      <c r="J261" s="32">
        <v>1</v>
      </c>
      <c r="K261" s="32">
        <v>1</v>
      </c>
      <c r="L261" s="32">
        <v>1</v>
      </c>
      <c r="M261" s="32">
        <v>1</v>
      </c>
      <c r="N261" s="32">
        <v>1</v>
      </c>
      <c r="O261" s="32">
        <v>1</v>
      </c>
      <c r="P261" s="32">
        <v>1</v>
      </c>
      <c r="Q261" s="32">
        <v>1</v>
      </c>
      <c r="R261" s="32">
        <v>1</v>
      </c>
      <c r="S261" s="32">
        <v>1</v>
      </c>
      <c r="T261" s="32">
        <v>1</v>
      </c>
      <c r="U261" s="32">
        <v>1</v>
      </c>
      <c r="V261" s="32">
        <v>1</v>
      </c>
      <c r="W261" s="32">
        <v>1</v>
      </c>
      <c r="X261" s="18">
        <f>C261*X281</f>
        <v>128</v>
      </c>
      <c r="Y261" s="32">
        <v>1</v>
      </c>
      <c r="Z261" s="32">
        <v>1</v>
      </c>
      <c r="AA261" s="32">
        <v>1</v>
      </c>
      <c r="AB261" s="32">
        <v>1</v>
      </c>
      <c r="AC261" s="32">
        <v>1</v>
      </c>
      <c r="AD261" s="32">
        <v>1</v>
      </c>
      <c r="AE261" s="32">
        <v>1</v>
      </c>
      <c r="AF261" s="32">
        <v>1</v>
      </c>
      <c r="AG261" s="32">
        <v>1</v>
      </c>
      <c r="AH261" s="32">
        <v>1</v>
      </c>
      <c r="AI261" s="32">
        <v>1</v>
      </c>
      <c r="AJ261" s="32">
        <v>1</v>
      </c>
      <c r="AK261" s="32">
        <v>1</v>
      </c>
      <c r="AL261" s="32">
        <v>1</v>
      </c>
      <c r="AM261" s="32">
        <v>1</v>
      </c>
      <c r="AN261" s="32">
        <v>1</v>
      </c>
      <c r="AO261" s="32">
        <v>1</v>
      </c>
      <c r="AP261" s="32">
        <v>1</v>
      </c>
      <c r="AQ261" s="32">
        <v>1</v>
      </c>
      <c r="AR261" s="32">
        <v>1</v>
      </c>
      <c r="AS261" s="32">
        <v>1</v>
      </c>
      <c r="AT261" s="32">
        <v>1</v>
      </c>
      <c r="AU261" s="32">
        <v>1</v>
      </c>
      <c r="AV261" s="32">
        <v>1</v>
      </c>
      <c r="AW261" s="32">
        <v>1</v>
      </c>
      <c r="AX261" s="32">
        <v>1</v>
      </c>
      <c r="AY261" s="32">
        <v>1</v>
      </c>
      <c r="AZ261" s="32">
        <v>1</v>
      </c>
      <c r="BA261" s="32">
        <v>1</v>
      </c>
      <c r="BB261" s="32">
        <v>1</v>
      </c>
      <c r="BC261" s="32">
        <v>1</v>
      </c>
      <c r="BD261" s="32">
        <v>1</v>
      </c>
      <c r="BE261" s="32">
        <v>1</v>
      </c>
      <c r="BF261" s="32">
        <v>1</v>
      </c>
      <c r="BG261" s="32">
        <v>1</v>
      </c>
      <c r="BH261" s="32">
        <v>1</v>
      </c>
      <c r="BI261" s="32">
        <v>1</v>
      </c>
      <c r="BJ261" s="32">
        <v>1</v>
      </c>
      <c r="BK261" s="32">
        <v>1</v>
      </c>
      <c r="BL261" s="32">
        <v>1</v>
      </c>
      <c r="BM261" s="32">
        <v>1</v>
      </c>
      <c r="BN261" s="32">
        <v>1</v>
      </c>
      <c r="BO261" s="32">
        <v>1</v>
      </c>
      <c r="BP261" s="32">
        <v>1</v>
      </c>
      <c r="BQ261" s="32">
        <v>1</v>
      </c>
      <c r="BR261" s="32">
        <v>1</v>
      </c>
      <c r="BS261" s="32">
        <v>1</v>
      </c>
      <c r="BT261" s="32">
        <v>1</v>
      </c>
      <c r="BU261" s="32">
        <v>1</v>
      </c>
      <c r="BV261" s="32">
        <v>1</v>
      </c>
      <c r="BW261" s="32">
        <v>1</v>
      </c>
      <c r="BX261" s="32">
        <v>1</v>
      </c>
      <c r="BY261" s="32">
        <v>1</v>
      </c>
      <c r="BZ261" s="32">
        <v>1</v>
      </c>
      <c r="CA261" s="32">
        <v>1</v>
      </c>
      <c r="CB261" s="32">
        <v>1</v>
      </c>
      <c r="CC261" s="32">
        <v>1</v>
      </c>
      <c r="CD261" s="32">
        <v>1</v>
      </c>
      <c r="CE261" s="32">
        <v>1</v>
      </c>
      <c r="CF261" s="32">
        <v>1</v>
      </c>
      <c r="CG261" s="32">
        <v>1</v>
      </c>
      <c r="CH261" s="32">
        <v>1</v>
      </c>
      <c r="CI261" s="32">
        <v>1</v>
      </c>
      <c r="CJ261" s="32">
        <v>1</v>
      </c>
      <c r="CK261" s="32">
        <v>1</v>
      </c>
      <c r="CL261" s="32">
        <v>1</v>
      </c>
      <c r="CM261" s="32">
        <v>1</v>
      </c>
      <c r="CN261" s="32">
        <v>1</v>
      </c>
      <c r="CO261" s="32">
        <v>1</v>
      </c>
      <c r="CP261" s="32">
        <v>1</v>
      </c>
      <c r="CQ261" s="32">
        <v>1</v>
      </c>
      <c r="CR261" s="32">
        <v>1</v>
      </c>
      <c r="CS261" s="32">
        <v>1</v>
      </c>
      <c r="CT261" s="32">
        <v>1</v>
      </c>
      <c r="CU261" s="32">
        <v>1</v>
      </c>
      <c r="CV261" s="32">
        <v>1</v>
      </c>
      <c r="CW261" s="32">
        <v>1</v>
      </c>
      <c r="CX261" s="32">
        <v>1</v>
      </c>
      <c r="CY261" s="32">
        <v>1</v>
      </c>
      <c r="CZ261" s="32">
        <v>1</v>
      </c>
      <c r="DA261" s="32">
        <v>1</v>
      </c>
      <c r="DB261" s="32">
        <v>1</v>
      </c>
      <c r="DC261" s="32">
        <v>1</v>
      </c>
      <c r="DD261" s="32">
        <v>1</v>
      </c>
      <c r="DE261" s="32">
        <v>1</v>
      </c>
      <c r="DF261" s="32">
        <v>1</v>
      </c>
      <c r="DG261" s="36">
        <v>1</v>
      </c>
      <c r="DH261" s="36">
        <v>1</v>
      </c>
      <c r="DI261" s="36">
        <v>1</v>
      </c>
      <c r="DJ261" s="36">
        <v>1</v>
      </c>
      <c r="DK261" s="36">
        <v>1</v>
      </c>
      <c r="DL261" s="36">
        <v>1</v>
      </c>
      <c r="DM261" s="36">
        <v>1</v>
      </c>
      <c r="DN261" s="36">
        <v>1</v>
      </c>
      <c r="DO261" s="36">
        <v>1</v>
      </c>
      <c r="DP261" s="36">
        <v>1</v>
      </c>
      <c r="DQ261" s="36">
        <v>1</v>
      </c>
      <c r="DR261" s="36">
        <v>1</v>
      </c>
      <c r="DS261" s="36">
        <v>1</v>
      </c>
      <c r="DT261" s="36">
        <v>1</v>
      </c>
      <c r="DU261" s="36">
        <v>1</v>
      </c>
      <c r="DV261" s="36">
        <v>1</v>
      </c>
      <c r="DW261" s="36">
        <v>1</v>
      </c>
      <c r="DX261" s="36">
        <v>1</v>
      </c>
      <c r="DY261" s="36">
        <v>1</v>
      </c>
    </row>
    <row r="262" spans="1:129">
      <c r="A262" s="3"/>
      <c r="B262" s="6" t="s">
        <v>142</v>
      </c>
      <c r="C262" s="62">
        <f>C226*C162</f>
        <v>32</v>
      </c>
      <c r="D262" s="2">
        <f>IF(C262=1,0,D226*D162)</f>
        <v>1</v>
      </c>
      <c r="E262" s="32">
        <v>1</v>
      </c>
      <c r="F262" s="32">
        <v>1</v>
      </c>
      <c r="G262" s="18">
        <f>C262*G281</f>
        <v>64</v>
      </c>
      <c r="H262" s="18">
        <f>C262*H281</f>
        <v>64</v>
      </c>
      <c r="I262" s="32">
        <v>1</v>
      </c>
      <c r="J262" s="32">
        <v>1</v>
      </c>
      <c r="K262" s="32">
        <v>1</v>
      </c>
      <c r="L262" s="32">
        <v>1</v>
      </c>
      <c r="M262" s="32">
        <v>1</v>
      </c>
      <c r="N262" s="32">
        <v>1</v>
      </c>
      <c r="O262" s="32">
        <v>1</v>
      </c>
      <c r="P262" s="32">
        <v>1</v>
      </c>
      <c r="Q262" s="32">
        <v>1</v>
      </c>
      <c r="R262" s="32">
        <v>1</v>
      </c>
      <c r="S262" s="32">
        <v>1</v>
      </c>
      <c r="T262" s="32">
        <v>1</v>
      </c>
      <c r="U262" s="32">
        <v>1</v>
      </c>
      <c r="V262" s="32">
        <v>1</v>
      </c>
      <c r="W262" s="18">
        <f>C262*W281</f>
        <v>128</v>
      </c>
      <c r="X262" s="32">
        <v>1</v>
      </c>
      <c r="Y262" s="32">
        <v>1</v>
      </c>
      <c r="Z262" s="32">
        <v>1</v>
      </c>
      <c r="AA262" s="32">
        <v>1</v>
      </c>
      <c r="AB262" s="32">
        <v>1</v>
      </c>
      <c r="AC262" s="32">
        <v>1</v>
      </c>
      <c r="AD262" s="32">
        <v>1</v>
      </c>
      <c r="AE262" s="32">
        <v>1</v>
      </c>
      <c r="AF262" s="32">
        <v>1</v>
      </c>
      <c r="AG262" s="32">
        <v>1</v>
      </c>
      <c r="AH262" s="32">
        <v>1</v>
      </c>
      <c r="AI262" s="32">
        <v>1</v>
      </c>
      <c r="AJ262" s="32">
        <v>1</v>
      </c>
      <c r="AK262" s="32">
        <v>1</v>
      </c>
      <c r="AL262" s="32">
        <v>1</v>
      </c>
      <c r="AM262" s="32">
        <v>1</v>
      </c>
      <c r="AN262" s="32">
        <v>1</v>
      </c>
      <c r="AO262" s="32">
        <v>1</v>
      </c>
      <c r="AP262" s="32">
        <v>1</v>
      </c>
      <c r="AQ262" s="32">
        <v>1</v>
      </c>
      <c r="AR262" s="32">
        <v>1</v>
      </c>
      <c r="AS262" s="32">
        <v>1</v>
      </c>
      <c r="AT262" s="32">
        <v>1</v>
      </c>
      <c r="AU262" s="32">
        <v>1</v>
      </c>
      <c r="AV262" s="32">
        <v>1</v>
      </c>
      <c r="AW262" s="32">
        <v>1</v>
      </c>
      <c r="AX262" s="32">
        <v>1</v>
      </c>
      <c r="AY262" s="32">
        <v>1</v>
      </c>
      <c r="AZ262" s="32">
        <v>1</v>
      </c>
      <c r="BA262" s="32">
        <v>1</v>
      </c>
      <c r="BB262" s="32">
        <v>1</v>
      </c>
      <c r="BC262" s="32">
        <v>1</v>
      </c>
      <c r="BD262" s="32">
        <v>1</v>
      </c>
      <c r="BE262" s="32">
        <v>1</v>
      </c>
      <c r="BF262" s="32">
        <v>1</v>
      </c>
      <c r="BG262" s="32">
        <v>1</v>
      </c>
      <c r="BH262" s="32">
        <v>1</v>
      </c>
      <c r="BI262" s="32">
        <v>1</v>
      </c>
      <c r="BJ262" s="32">
        <v>1</v>
      </c>
      <c r="BK262" s="32">
        <v>1</v>
      </c>
      <c r="BL262" s="32">
        <v>1</v>
      </c>
      <c r="BM262" s="32">
        <v>1</v>
      </c>
      <c r="BN262" s="32">
        <v>1</v>
      </c>
      <c r="BO262" s="32">
        <v>1</v>
      </c>
      <c r="BP262" s="32">
        <v>1</v>
      </c>
      <c r="BQ262" s="32">
        <v>1</v>
      </c>
      <c r="BR262" s="32">
        <v>1</v>
      </c>
      <c r="BS262" s="32">
        <v>1</v>
      </c>
      <c r="BT262" s="32">
        <v>1</v>
      </c>
      <c r="BU262" s="32">
        <v>1</v>
      </c>
      <c r="BV262" s="32">
        <v>1</v>
      </c>
      <c r="BW262" s="32">
        <v>1</v>
      </c>
      <c r="BX262" s="32">
        <v>1</v>
      </c>
      <c r="BY262" s="32">
        <v>1</v>
      </c>
      <c r="BZ262" s="32">
        <v>1</v>
      </c>
      <c r="CA262" s="32">
        <v>1</v>
      </c>
      <c r="CB262" s="32">
        <v>1</v>
      </c>
      <c r="CC262" s="32">
        <v>1</v>
      </c>
      <c r="CD262" s="32">
        <v>1</v>
      </c>
      <c r="CE262" s="32">
        <v>1</v>
      </c>
      <c r="CF262" s="32">
        <v>1</v>
      </c>
      <c r="CG262" s="32">
        <v>1</v>
      </c>
      <c r="CH262" s="32">
        <v>1</v>
      </c>
      <c r="CI262" s="32">
        <v>1</v>
      </c>
      <c r="CJ262" s="32">
        <v>1</v>
      </c>
      <c r="CK262" s="32">
        <v>1</v>
      </c>
      <c r="CL262" s="32">
        <v>1</v>
      </c>
      <c r="CM262" s="32">
        <v>1</v>
      </c>
      <c r="CN262" s="32">
        <v>1</v>
      </c>
      <c r="CO262" s="32">
        <v>1</v>
      </c>
      <c r="CP262" s="32">
        <v>1</v>
      </c>
      <c r="CQ262" s="32">
        <v>1</v>
      </c>
      <c r="CR262" s="32">
        <v>1</v>
      </c>
      <c r="CS262" s="32">
        <v>1</v>
      </c>
      <c r="CT262" s="32">
        <v>1</v>
      </c>
      <c r="CU262" s="32">
        <v>1</v>
      </c>
      <c r="CV262" s="32">
        <v>1</v>
      </c>
      <c r="CW262" s="32">
        <v>1</v>
      </c>
      <c r="CX262" s="32">
        <v>1</v>
      </c>
      <c r="CY262" s="32">
        <v>1</v>
      </c>
      <c r="CZ262" s="32">
        <v>1</v>
      </c>
      <c r="DA262" s="32">
        <v>1</v>
      </c>
      <c r="DB262" s="32">
        <v>1</v>
      </c>
      <c r="DC262" s="32">
        <v>1</v>
      </c>
      <c r="DD262" s="32">
        <v>1</v>
      </c>
      <c r="DE262" s="32">
        <v>1</v>
      </c>
      <c r="DF262" s="32">
        <v>1</v>
      </c>
      <c r="DG262" s="32">
        <v>1</v>
      </c>
      <c r="DH262" s="36">
        <v>1</v>
      </c>
      <c r="DI262" s="36">
        <v>1</v>
      </c>
      <c r="DJ262" s="36">
        <v>1</v>
      </c>
      <c r="DK262" s="36">
        <v>1</v>
      </c>
      <c r="DL262" s="36">
        <v>1</v>
      </c>
      <c r="DM262" s="36">
        <v>1</v>
      </c>
      <c r="DN262" s="36">
        <v>1</v>
      </c>
      <c r="DO262" s="36">
        <v>1</v>
      </c>
      <c r="DP262" s="36">
        <v>1</v>
      </c>
      <c r="DQ262" s="36">
        <v>1</v>
      </c>
      <c r="DR262" s="36">
        <v>1</v>
      </c>
      <c r="DS262" s="36">
        <v>1</v>
      </c>
      <c r="DT262" s="36">
        <v>1</v>
      </c>
      <c r="DU262" s="36">
        <v>1</v>
      </c>
      <c r="DV262" s="36">
        <v>1</v>
      </c>
      <c r="DW262" s="36">
        <v>1</v>
      </c>
      <c r="DX262" s="36">
        <v>1</v>
      </c>
      <c r="DY262" s="36">
        <v>1</v>
      </c>
    </row>
    <row r="263" spans="1:129">
      <c r="A263" s="3"/>
      <c r="B263" s="6" t="s">
        <v>100</v>
      </c>
      <c r="C263" s="62">
        <f>C229*C161</f>
        <v>32</v>
      </c>
      <c r="D263" s="2">
        <f>IF(C263=1,0,D229*D161)</f>
        <v>1</v>
      </c>
      <c r="E263" s="32">
        <v>1</v>
      </c>
      <c r="F263" s="18">
        <f>C263*F281</f>
        <v>64</v>
      </c>
      <c r="G263" s="32">
        <v>1</v>
      </c>
      <c r="H263" s="32">
        <v>1</v>
      </c>
      <c r="I263" s="32">
        <v>1</v>
      </c>
      <c r="J263" s="32">
        <v>1</v>
      </c>
      <c r="K263" s="18">
        <f>C263*K281</f>
        <v>64</v>
      </c>
      <c r="L263" s="32">
        <v>1</v>
      </c>
      <c r="M263" s="32">
        <v>1</v>
      </c>
      <c r="N263" s="32">
        <v>1</v>
      </c>
      <c r="O263" s="32">
        <v>1</v>
      </c>
      <c r="P263" s="32">
        <v>1</v>
      </c>
      <c r="Q263" s="32">
        <v>1</v>
      </c>
      <c r="R263" s="32">
        <v>1</v>
      </c>
      <c r="S263" s="32">
        <v>1</v>
      </c>
      <c r="T263" s="32">
        <v>1</v>
      </c>
      <c r="U263" s="32">
        <v>1</v>
      </c>
      <c r="V263" s="18">
        <f>C263*V281</f>
        <v>128</v>
      </c>
      <c r="W263" s="32">
        <v>1</v>
      </c>
      <c r="X263" s="32">
        <v>1</v>
      </c>
      <c r="Y263" s="32">
        <v>1</v>
      </c>
      <c r="Z263" s="32">
        <v>1</v>
      </c>
      <c r="AA263" s="32">
        <v>1</v>
      </c>
      <c r="AB263" s="32">
        <v>1</v>
      </c>
      <c r="AC263" s="32">
        <v>1</v>
      </c>
      <c r="AD263" s="32">
        <v>1</v>
      </c>
      <c r="AE263" s="32">
        <v>1</v>
      </c>
      <c r="AF263" s="32">
        <v>1</v>
      </c>
      <c r="AG263" s="32">
        <v>1</v>
      </c>
      <c r="AH263" s="32">
        <v>1</v>
      </c>
      <c r="AI263" s="32">
        <v>1</v>
      </c>
      <c r="AJ263" s="32">
        <v>1</v>
      </c>
      <c r="AK263" s="32">
        <v>1</v>
      </c>
      <c r="AL263" s="32">
        <v>1</v>
      </c>
      <c r="AM263" s="32">
        <v>1</v>
      </c>
      <c r="AN263" s="32">
        <v>1</v>
      </c>
      <c r="AO263" s="32">
        <v>1</v>
      </c>
      <c r="AP263" s="32">
        <v>1</v>
      </c>
      <c r="AQ263" s="32">
        <v>1</v>
      </c>
      <c r="AR263" s="32">
        <v>1</v>
      </c>
      <c r="AS263" s="32">
        <v>1</v>
      </c>
      <c r="AT263" s="32">
        <v>1</v>
      </c>
      <c r="AU263" s="32">
        <v>1</v>
      </c>
      <c r="AV263" s="32">
        <v>1</v>
      </c>
      <c r="AW263" s="32">
        <v>1</v>
      </c>
      <c r="AX263" s="32">
        <v>1</v>
      </c>
      <c r="AY263" s="32">
        <v>1</v>
      </c>
      <c r="AZ263" s="32">
        <v>1</v>
      </c>
      <c r="BA263" s="32">
        <v>1</v>
      </c>
      <c r="BB263" s="32">
        <v>1</v>
      </c>
      <c r="BC263" s="32">
        <v>1</v>
      </c>
      <c r="BD263" s="32">
        <v>1</v>
      </c>
      <c r="BE263" s="32">
        <v>1</v>
      </c>
      <c r="BF263" s="32">
        <v>1</v>
      </c>
      <c r="BG263" s="32">
        <v>1</v>
      </c>
      <c r="BH263" s="32">
        <v>1</v>
      </c>
      <c r="BI263" s="32">
        <v>1</v>
      </c>
      <c r="BJ263" s="32">
        <v>1</v>
      </c>
      <c r="BK263" s="32">
        <v>1</v>
      </c>
      <c r="BL263" s="32">
        <v>1</v>
      </c>
      <c r="BM263" s="32">
        <v>1</v>
      </c>
      <c r="BN263" s="32">
        <v>1</v>
      </c>
      <c r="BO263" s="32">
        <v>1</v>
      </c>
      <c r="BP263" s="32">
        <v>1</v>
      </c>
      <c r="BQ263" s="32">
        <v>1</v>
      </c>
      <c r="BR263" s="32">
        <v>1</v>
      </c>
      <c r="BS263" s="32">
        <v>1</v>
      </c>
      <c r="BT263" s="32">
        <v>1</v>
      </c>
      <c r="BU263" s="32">
        <v>1</v>
      </c>
      <c r="BV263" s="32">
        <v>1</v>
      </c>
      <c r="BW263" s="32">
        <v>1</v>
      </c>
      <c r="BX263" s="32">
        <v>1</v>
      </c>
      <c r="BY263" s="32">
        <v>1</v>
      </c>
      <c r="BZ263" s="32">
        <v>1</v>
      </c>
      <c r="CA263" s="32">
        <v>1</v>
      </c>
      <c r="CB263" s="32">
        <v>1</v>
      </c>
      <c r="CC263" s="32">
        <v>1</v>
      </c>
      <c r="CD263" s="32">
        <v>1</v>
      </c>
      <c r="CE263" s="32">
        <v>1</v>
      </c>
      <c r="CF263" s="32">
        <v>1</v>
      </c>
      <c r="CG263" s="32">
        <v>1</v>
      </c>
      <c r="CH263" s="32">
        <v>1</v>
      </c>
      <c r="CI263" s="32">
        <v>1</v>
      </c>
      <c r="CJ263" s="32">
        <v>1</v>
      </c>
      <c r="CK263" s="32">
        <v>1</v>
      </c>
      <c r="CL263" s="32">
        <v>1</v>
      </c>
      <c r="CM263" s="32">
        <v>1</v>
      </c>
      <c r="CN263" s="32">
        <v>1</v>
      </c>
      <c r="CO263" s="32">
        <v>1</v>
      </c>
      <c r="CP263" s="32">
        <v>1</v>
      </c>
      <c r="CQ263" s="32">
        <v>1</v>
      </c>
      <c r="CR263" s="32">
        <v>1</v>
      </c>
      <c r="CS263" s="32">
        <v>1</v>
      </c>
      <c r="CT263" s="32">
        <v>1</v>
      </c>
      <c r="CU263" s="32">
        <v>1</v>
      </c>
      <c r="CV263" s="32">
        <v>1</v>
      </c>
      <c r="CW263" s="32">
        <v>1</v>
      </c>
      <c r="CX263" s="32">
        <v>1</v>
      </c>
      <c r="CY263" s="32">
        <v>1</v>
      </c>
      <c r="CZ263" s="32">
        <v>1</v>
      </c>
      <c r="DA263" s="32">
        <v>1</v>
      </c>
      <c r="DB263" s="32">
        <v>1</v>
      </c>
      <c r="DC263" s="32">
        <v>1</v>
      </c>
      <c r="DD263" s="32">
        <v>1</v>
      </c>
      <c r="DE263" s="32">
        <v>1</v>
      </c>
      <c r="DF263" s="32">
        <v>1</v>
      </c>
      <c r="DG263" s="32">
        <v>1</v>
      </c>
      <c r="DH263" s="32">
        <v>1</v>
      </c>
      <c r="DI263" s="36">
        <v>1</v>
      </c>
      <c r="DJ263" s="36">
        <v>1</v>
      </c>
      <c r="DK263" s="36">
        <v>1</v>
      </c>
      <c r="DL263" s="36">
        <v>1</v>
      </c>
      <c r="DM263" s="36">
        <v>1</v>
      </c>
      <c r="DN263" s="36">
        <v>1</v>
      </c>
      <c r="DO263" s="36">
        <v>1</v>
      </c>
      <c r="DP263" s="36">
        <v>1</v>
      </c>
      <c r="DQ263" s="36">
        <v>1</v>
      </c>
      <c r="DR263" s="36">
        <v>1</v>
      </c>
      <c r="DS263" s="36">
        <v>1</v>
      </c>
      <c r="DT263" s="36">
        <v>1</v>
      </c>
      <c r="DU263" s="36">
        <v>1</v>
      </c>
      <c r="DV263" s="36">
        <v>1</v>
      </c>
      <c r="DW263" s="36">
        <v>1</v>
      </c>
      <c r="DX263" s="36">
        <v>1</v>
      </c>
      <c r="DY263" s="36">
        <v>1</v>
      </c>
    </row>
    <row r="264" spans="1:129">
      <c r="A264" s="3"/>
      <c r="B264" s="6" t="s">
        <v>156</v>
      </c>
      <c r="C264" s="62">
        <f>C229*C162</f>
        <v>32</v>
      </c>
      <c r="D264" s="2">
        <f>IF(C264=1,0,D229*D162)</f>
        <v>1</v>
      </c>
      <c r="E264" s="32">
        <v>1</v>
      </c>
      <c r="F264" s="18">
        <f>C264*F281</f>
        <v>64</v>
      </c>
      <c r="G264" s="32">
        <v>1</v>
      </c>
      <c r="H264" s="32">
        <v>1</v>
      </c>
      <c r="I264" s="32">
        <v>1</v>
      </c>
      <c r="J264" s="18">
        <f>C264*J281</f>
        <v>64</v>
      </c>
      <c r="K264" s="32">
        <v>1</v>
      </c>
      <c r="L264" s="32">
        <v>1</v>
      </c>
      <c r="M264" s="32">
        <v>1</v>
      </c>
      <c r="N264" s="32">
        <v>1</v>
      </c>
      <c r="O264" s="32">
        <v>1</v>
      </c>
      <c r="P264" s="32">
        <v>1</v>
      </c>
      <c r="Q264" s="32">
        <v>1</v>
      </c>
      <c r="R264" s="32">
        <v>1</v>
      </c>
      <c r="S264" s="32">
        <v>1</v>
      </c>
      <c r="T264" s="32">
        <v>1</v>
      </c>
      <c r="U264" s="18">
        <f>C264*U281</f>
        <v>128</v>
      </c>
      <c r="V264" s="32">
        <v>1</v>
      </c>
      <c r="W264" s="32">
        <v>1</v>
      </c>
      <c r="X264" s="32">
        <v>1</v>
      </c>
      <c r="Y264" s="32">
        <v>1</v>
      </c>
      <c r="Z264" s="32">
        <v>1</v>
      </c>
      <c r="AA264" s="32">
        <v>1</v>
      </c>
      <c r="AB264" s="32">
        <v>1</v>
      </c>
      <c r="AC264" s="32">
        <v>1</v>
      </c>
      <c r="AD264" s="32">
        <v>1</v>
      </c>
      <c r="AE264" s="32">
        <v>1</v>
      </c>
      <c r="AF264" s="32">
        <v>1</v>
      </c>
      <c r="AG264" s="32">
        <v>1</v>
      </c>
      <c r="AH264" s="32">
        <v>1</v>
      </c>
      <c r="AI264" s="32">
        <v>1</v>
      </c>
      <c r="AJ264" s="32">
        <v>1</v>
      </c>
      <c r="AK264" s="32">
        <v>1</v>
      </c>
      <c r="AL264" s="32">
        <v>1</v>
      </c>
      <c r="AM264" s="32">
        <v>1</v>
      </c>
      <c r="AN264" s="32">
        <v>1</v>
      </c>
      <c r="AO264" s="32">
        <v>1</v>
      </c>
      <c r="AP264" s="32">
        <v>1</v>
      </c>
      <c r="AQ264" s="32">
        <v>1</v>
      </c>
      <c r="AR264" s="32">
        <v>1</v>
      </c>
      <c r="AS264" s="32">
        <v>1</v>
      </c>
      <c r="AT264" s="32">
        <v>1</v>
      </c>
      <c r="AU264" s="32">
        <v>1</v>
      </c>
      <c r="AV264" s="32">
        <v>1</v>
      </c>
      <c r="AW264" s="32">
        <v>1</v>
      </c>
      <c r="AX264" s="32">
        <v>1</v>
      </c>
      <c r="AY264" s="32">
        <v>1</v>
      </c>
      <c r="AZ264" s="32">
        <v>1</v>
      </c>
      <c r="BA264" s="32">
        <v>1</v>
      </c>
      <c r="BB264" s="32">
        <v>1</v>
      </c>
      <c r="BC264" s="32">
        <v>1</v>
      </c>
      <c r="BD264" s="32">
        <v>1</v>
      </c>
      <c r="BE264" s="32">
        <v>1</v>
      </c>
      <c r="BF264" s="32">
        <v>1</v>
      </c>
      <c r="BG264" s="32">
        <v>1</v>
      </c>
      <c r="BH264" s="32">
        <v>1</v>
      </c>
      <c r="BI264" s="32">
        <v>1</v>
      </c>
      <c r="BJ264" s="32">
        <v>1</v>
      </c>
      <c r="BK264" s="32">
        <v>1</v>
      </c>
      <c r="BL264" s="32">
        <v>1</v>
      </c>
      <c r="BM264" s="32">
        <v>1</v>
      </c>
      <c r="BN264" s="32">
        <v>1</v>
      </c>
      <c r="BO264" s="32">
        <v>1</v>
      </c>
      <c r="BP264" s="32">
        <v>1</v>
      </c>
      <c r="BQ264" s="32">
        <v>1</v>
      </c>
      <c r="BR264" s="32">
        <v>1</v>
      </c>
      <c r="BS264" s="32">
        <v>1</v>
      </c>
      <c r="BT264" s="32">
        <v>1</v>
      </c>
      <c r="BU264" s="32">
        <v>1</v>
      </c>
      <c r="BV264" s="32">
        <v>1</v>
      </c>
      <c r="BW264" s="32">
        <v>1</v>
      </c>
      <c r="BX264" s="32">
        <v>1</v>
      </c>
      <c r="BY264" s="32">
        <v>1</v>
      </c>
      <c r="BZ264" s="32">
        <v>1</v>
      </c>
      <c r="CA264" s="32">
        <v>1</v>
      </c>
      <c r="CB264" s="32">
        <v>1</v>
      </c>
      <c r="CC264" s="32">
        <v>1</v>
      </c>
      <c r="CD264" s="32">
        <v>1</v>
      </c>
      <c r="CE264" s="32">
        <v>1</v>
      </c>
      <c r="CF264" s="32">
        <v>1</v>
      </c>
      <c r="CG264" s="32">
        <v>1</v>
      </c>
      <c r="CH264" s="32">
        <v>1</v>
      </c>
      <c r="CI264" s="32">
        <v>1</v>
      </c>
      <c r="CJ264" s="32">
        <v>1</v>
      </c>
      <c r="CK264" s="32">
        <v>1</v>
      </c>
      <c r="CL264" s="32">
        <v>1</v>
      </c>
      <c r="CM264" s="32">
        <v>1</v>
      </c>
      <c r="CN264" s="32">
        <v>1</v>
      </c>
      <c r="CO264" s="32">
        <v>1</v>
      </c>
      <c r="CP264" s="32">
        <v>1</v>
      </c>
      <c r="CQ264" s="32">
        <v>1</v>
      </c>
      <c r="CR264" s="32">
        <v>1</v>
      </c>
      <c r="CS264" s="32">
        <v>1</v>
      </c>
      <c r="CT264" s="32">
        <v>1</v>
      </c>
      <c r="CU264" s="32">
        <v>1</v>
      </c>
      <c r="CV264" s="32">
        <v>1</v>
      </c>
      <c r="CW264" s="32">
        <v>1</v>
      </c>
      <c r="CX264" s="32">
        <v>1</v>
      </c>
      <c r="CY264" s="32">
        <v>1</v>
      </c>
      <c r="CZ264" s="32">
        <v>1</v>
      </c>
      <c r="DA264" s="32">
        <v>1</v>
      </c>
      <c r="DB264" s="32">
        <v>1</v>
      </c>
      <c r="DC264" s="32">
        <v>1</v>
      </c>
      <c r="DD264" s="32">
        <v>1</v>
      </c>
      <c r="DE264" s="32">
        <v>1</v>
      </c>
      <c r="DF264" s="32">
        <v>1</v>
      </c>
      <c r="DG264" s="32">
        <v>1</v>
      </c>
      <c r="DH264" s="32">
        <v>1</v>
      </c>
      <c r="DI264" s="32">
        <v>1</v>
      </c>
      <c r="DJ264" s="36">
        <v>1</v>
      </c>
      <c r="DK264" s="36">
        <v>1</v>
      </c>
      <c r="DL264" s="36">
        <v>1</v>
      </c>
      <c r="DM264" s="36">
        <v>1</v>
      </c>
      <c r="DN264" s="36">
        <v>1</v>
      </c>
      <c r="DO264" s="36">
        <v>1</v>
      </c>
      <c r="DP264" s="36">
        <v>1</v>
      </c>
      <c r="DQ264" s="36">
        <v>1</v>
      </c>
      <c r="DR264" s="36">
        <v>1</v>
      </c>
      <c r="DS264" s="36">
        <v>1</v>
      </c>
      <c r="DT264" s="36">
        <v>1</v>
      </c>
      <c r="DU264" s="36">
        <v>1</v>
      </c>
      <c r="DV264" s="36">
        <v>1</v>
      </c>
      <c r="DW264" s="36">
        <v>1</v>
      </c>
      <c r="DX264" s="36">
        <v>1</v>
      </c>
      <c r="DY264" s="36">
        <v>1</v>
      </c>
    </row>
    <row r="265" spans="1:129">
      <c r="A265" s="3"/>
      <c r="B265" s="6" t="s">
        <v>158</v>
      </c>
      <c r="C265" s="62">
        <f>C230*C162</f>
        <v>32</v>
      </c>
      <c r="D265" s="2">
        <f>IF(C265=1,0,D230*D162)</f>
        <v>1</v>
      </c>
      <c r="E265" s="32">
        <v>1</v>
      </c>
      <c r="F265" s="18">
        <f>C265*F281</f>
        <v>64</v>
      </c>
      <c r="G265" s="32">
        <v>1</v>
      </c>
      <c r="H265" s="32">
        <v>1</v>
      </c>
      <c r="I265" s="18">
        <f>C265*I281</f>
        <v>64</v>
      </c>
      <c r="J265" s="32">
        <v>1</v>
      </c>
      <c r="K265" s="32">
        <v>1</v>
      </c>
      <c r="L265" s="32">
        <v>1</v>
      </c>
      <c r="M265" s="32">
        <v>1</v>
      </c>
      <c r="N265" s="32">
        <v>1</v>
      </c>
      <c r="O265" s="32">
        <v>1</v>
      </c>
      <c r="P265" s="32">
        <v>1</v>
      </c>
      <c r="Q265" s="32">
        <v>1</v>
      </c>
      <c r="R265" s="32">
        <v>1</v>
      </c>
      <c r="S265" s="32">
        <v>1</v>
      </c>
      <c r="T265" s="18">
        <f>C265*T281</f>
        <v>128</v>
      </c>
      <c r="U265" s="32">
        <v>1</v>
      </c>
      <c r="V265" s="32">
        <v>1</v>
      </c>
      <c r="W265" s="32">
        <v>1</v>
      </c>
      <c r="X265" s="32">
        <v>1</v>
      </c>
      <c r="Y265" s="32">
        <v>1</v>
      </c>
      <c r="Z265" s="32">
        <v>1</v>
      </c>
      <c r="AA265" s="32">
        <v>1</v>
      </c>
      <c r="AB265" s="32">
        <v>1</v>
      </c>
      <c r="AC265" s="32">
        <v>1</v>
      </c>
      <c r="AD265" s="32">
        <v>1</v>
      </c>
      <c r="AE265" s="32">
        <v>1</v>
      </c>
      <c r="AF265" s="32">
        <v>1</v>
      </c>
      <c r="AG265" s="32">
        <v>1</v>
      </c>
      <c r="AH265" s="32">
        <v>1</v>
      </c>
      <c r="AI265" s="32">
        <v>1</v>
      </c>
      <c r="AJ265" s="32">
        <v>1</v>
      </c>
      <c r="AK265" s="32">
        <v>1</v>
      </c>
      <c r="AL265" s="32">
        <v>1</v>
      </c>
      <c r="AM265" s="32">
        <v>1</v>
      </c>
      <c r="AN265" s="32">
        <v>1</v>
      </c>
      <c r="AO265" s="32">
        <v>1</v>
      </c>
      <c r="AP265" s="32">
        <v>1</v>
      </c>
      <c r="AQ265" s="32">
        <v>1</v>
      </c>
      <c r="AR265" s="32">
        <v>1</v>
      </c>
      <c r="AS265" s="32">
        <v>1</v>
      </c>
      <c r="AT265" s="32">
        <v>1</v>
      </c>
      <c r="AU265" s="32">
        <v>1</v>
      </c>
      <c r="AV265" s="32">
        <v>1</v>
      </c>
      <c r="AW265" s="32">
        <v>1</v>
      </c>
      <c r="AX265" s="32">
        <v>1</v>
      </c>
      <c r="AY265" s="32">
        <v>1</v>
      </c>
      <c r="AZ265" s="32">
        <v>1</v>
      </c>
      <c r="BA265" s="32">
        <v>1</v>
      </c>
      <c r="BB265" s="32">
        <v>1</v>
      </c>
      <c r="BC265" s="32">
        <v>1</v>
      </c>
      <c r="BD265" s="32">
        <v>1</v>
      </c>
      <c r="BE265" s="32">
        <v>1</v>
      </c>
      <c r="BF265" s="32">
        <v>1</v>
      </c>
      <c r="BG265" s="32">
        <v>1</v>
      </c>
      <c r="BH265" s="32">
        <v>1</v>
      </c>
      <c r="BI265" s="32">
        <v>1</v>
      </c>
      <c r="BJ265" s="32">
        <v>1</v>
      </c>
      <c r="BK265" s="32">
        <v>1</v>
      </c>
      <c r="BL265" s="32">
        <v>1</v>
      </c>
      <c r="BM265" s="32">
        <v>1</v>
      </c>
      <c r="BN265" s="32">
        <v>1</v>
      </c>
      <c r="BO265" s="32">
        <v>1</v>
      </c>
      <c r="BP265" s="32">
        <v>1</v>
      </c>
      <c r="BQ265" s="32">
        <v>1</v>
      </c>
      <c r="BR265" s="32">
        <v>1</v>
      </c>
      <c r="BS265" s="32">
        <v>1</v>
      </c>
      <c r="BT265" s="32">
        <v>1</v>
      </c>
      <c r="BU265" s="32">
        <v>1</v>
      </c>
      <c r="BV265" s="32">
        <v>1</v>
      </c>
      <c r="BW265" s="32">
        <v>1</v>
      </c>
      <c r="BX265" s="32">
        <v>1</v>
      </c>
      <c r="BY265" s="32">
        <v>1</v>
      </c>
      <c r="BZ265" s="32">
        <v>1</v>
      </c>
      <c r="CA265" s="32">
        <v>1</v>
      </c>
      <c r="CB265" s="32">
        <v>1</v>
      </c>
      <c r="CC265" s="32">
        <v>1</v>
      </c>
      <c r="CD265" s="32">
        <v>1</v>
      </c>
      <c r="CE265" s="32">
        <v>1</v>
      </c>
      <c r="CF265" s="32">
        <v>1</v>
      </c>
      <c r="CG265" s="32">
        <v>1</v>
      </c>
      <c r="CH265" s="32">
        <v>1</v>
      </c>
      <c r="CI265" s="32">
        <v>1</v>
      </c>
      <c r="CJ265" s="32">
        <v>1</v>
      </c>
      <c r="CK265" s="32">
        <v>1</v>
      </c>
      <c r="CL265" s="32">
        <v>1</v>
      </c>
      <c r="CM265" s="32">
        <v>1</v>
      </c>
      <c r="CN265" s="32">
        <v>1</v>
      </c>
      <c r="CO265" s="32">
        <v>1</v>
      </c>
      <c r="CP265" s="32">
        <v>1</v>
      </c>
      <c r="CQ265" s="32">
        <v>1</v>
      </c>
      <c r="CR265" s="32">
        <v>1</v>
      </c>
      <c r="CS265" s="32">
        <v>1</v>
      </c>
      <c r="CT265" s="32">
        <v>1</v>
      </c>
      <c r="CU265" s="32">
        <v>1</v>
      </c>
      <c r="CV265" s="32">
        <v>1</v>
      </c>
      <c r="CW265" s="32">
        <v>1</v>
      </c>
      <c r="CX265" s="32">
        <v>1</v>
      </c>
      <c r="CY265" s="32">
        <v>1</v>
      </c>
      <c r="CZ265" s="32">
        <v>1</v>
      </c>
      <c r="DA265" s="32">
        <v>1</v>
      </c>
      <c r="DB265" s="32">
        <v>1</v>
      </c>
      <c r="DC265" s="32">
        <v>1</v>
      </c>
      <c r="DD265" s="32">
        <v>1</v>
      </c>
      <c r="DE265" s="32">
        <v>1</v>
      </c>
      <c r="DF265" s="32">
        <v>1</v>
      </c>
      <c r="DG265" s="32">
        <v>1</v>
      </c>
      <c r="DH265" s="32">
        <v>1</v>
      </c>
      <c r="DI265" s="32">
        <v>1</v>
      </c>
      <c r="DJ265" s="32">
        <v>1</v>
      </c>
      <c r="DK265" s="36">
        <v>1</v>
      </c>
      <c r="DL265" s="36">
        <v>1</v>
      </c>
      <c r="DM265" s="36">
        <v>1</v>
      </c>
      <c r="DN265" s="36">
        <v>1</v>
      </c>
      <c r="DO265" s="36">
        <v>1</v>
      </c>
      <c r="DP265" s="36">
        <v>1</v>
      </c>
      <c r="DQ265" s="36">
        <v>1</v>
      </c>
      <c r="DR265" s="36">
        <v>1</v>
      </c>
      <c r="DS265" s="36">
        <v>1</v>
      </c>
      <c r="DT265" s="36">
        <v>1</v>
      </c>
      <c r="DU265" s="36">
        <v>1</v>
      </c>
      <c r="DV265" s="36">
        <v>1</v>
      </c>
      <c r="DW265" s="36">
        <v>1</v>
      </c>
      <c r="DX265" s="36">
        <v>1</v>
      </c>
      <c r="DY265" s="36">
        <v>1</v>
      </c>
    </row>
    <row r="266" spans="1:129">
      <c r="A266" s="3"/>
      <c r="B266" s="6" t="s">
        <v>157</v>
      </c>
      <c r="C266" s="62">
        <f>C232*C162</f>
        <v>32</v>
      </c>
      <c r="D266" s="2">
        <f>IF(C266=1,0,D232*D162)</f>
        <v>1</v>
      </c>
      <c r="E266" s="32">
        <v>1</v>
      </c>
      <c r="F266" s="18">
        <f>C266*F281</f>
        <v>64</v>
      </c>
      <c r="G266" s="32">
        <v>1</v>
      </c>
      <c r="H266" s="18">
        <f>C266*H281</f>
        <v>64</v>
      </c>
      <c r="I266" s="32">
        <v>1</v>
      </c>
      <c r="J266" s="32">
        <v>1</v>
      </c>
      <c r="K266" s="32">
        <v>1</v>
      </c>
      <c r="L266" s="32">
        <v>1</v>
      </c>
      <c r="M266" s="32">
        <v>1</v>
      </c>
      <c r="N266" s="32">
        <v>1</v>
      </c>
      <c r="O266" s="32">
        <v>1</v>
      </c>
      <c r="P266" s="32">
        <v>1</v>
      </c>
      <c r="Q266" s="32">
        <v>1</v>
      </c>
      <c r="R266" s="32">
        <v>1</v>
      </c>
      <c r="S266" s="18">
        <f>C266*S281</f>
        <v>128</v>
      </c>
      <c r="T266" s="32">
        <v>1</v>
      </c>
      <c r="U266" s="32">
        <v>1</v>
      </c>
      <c r="V266" s="32">
        <v>1</v>
      </c>
      <c r="W266" s="32">
        <v>1</v>
      </c>
      <c r="X266" s="32">
        <v>1</v>
      </c>
      <c r="Y266" s="32">
        <v>1</v>
      </c>
      <c r="Z266" s="32">
        <v>1</v>
      </c>
      <c r="AA266" s="32">
        <v>1</v>
      </c>
      <c r="AB266" s="32">
        <v>1</v>
      </c>
      <c r="AC266" s="32">
        <v>1</v>
      </c>
      <c r="AD266" s="32">
        <v>1</v>
      </c>
      <c r="AE266" s="32">
        <v>1</v>
      </c>
      <c r="AF266" s="32">
        <v>1</v>
      </c>
      <c r="AG266" s="32">
        <v>1</v>
      </c>
      <c r="AH266" s="32">
        <v>1</v>
      </c>
      <c r="AI266" s="32">
        <v>1</v>
      </c>
      <c r="AJ266" s="32">
        <v>1</v>
      </c>
      <c r="AK266" s="32">
        <v>1</v>
      </c>
      <c r="AL266" s="32">
        <v>1</v>
      </c>
      <c r="AM266" s="32">
        <v>1</v>
      </c>
      <c r="AN266" s="32">
        <v>1</v>
      </c>
      <c r="AO266" s="32">
        <v>1</v>
      </c>
      <c r="AP266" s="32">
        <v>1</v>
      </c>
      <c r="AQ266" s="32">
        <v>1</v>
      </c>
      <c r="AR266" s="32">
        <v>1</v>
      </c>
      <c r="AS266" s="32">
        <v>1</v>
      </c>
      <c r="AT266" s="32">
        <v>1</v>
      </c>
      <c r="AU266" s="32">
        <v>1</v>
      </c>
      <c r="AV266" s="32">
        <v>1</v>
      </c>
      <c r="AW266" s="32">
        <v>1</v>
      </c>
      <c r="AX266" s="32">
        <v>1</v>
      </c>
      <c r="AY266" s="32">
        <v>1</v>
      </c>
      <c r="AZ266" s="32">
        <v>1</v>
      </c>
      <c r="BA266" s="32">
        <v>1</v>
      </c>
      <c r="BB266" s="32">
        <v>1</v>
      </c>
      <c r="BC266" s="32">
        <v>1</v>
      </c>
      <c r="BD266" s="32">
        <v>1</v>
      </c>
      <c r="BE266" s="32">
        <v>1</v>
      </c>
      <c r="BF266" s="32">
        <v>1</v>
      </c>
      <c r="BG266" s="32">
        <v>1</v>
      </c>
      <c r="BH266" s="32">
        <v>1</v>
      </c>
      <c r="BI266" s="32">
        <v>1</v>
      </c>
      <c r="BJ266" s="32">
        <v>1</v>
      </c>
      <c r="BK266" s="32">
        <v>1</v>
      </c>
      <c r="BL266" s="32">
        <v>1</v>
      </c>
      <c r="BM266" s="32">
        <v>1</v>
      </c>
      <c r="BN266" s="32">
        <v>1</v>
      </c>
      <c r="BO266" s="32">
        <v>1</v>
      </c>
      <c r="BP266" s="32">
        <v>1</v>
      </c>
      <c r="BQ266" s="32">
        <v>1</v>
      </c>
      <c r="BR266" s="32">
        <v>1</v>
      </c>
      <c r="BS266" s="32">
        <v>1</v>
      </c>
      <c r="BT266" s="32">
        <v>1</v>
      </c>
      <c r="BU266" s="32">
        <v>1</v>
      </c>
      <c r="BV266" s="32">
        <v>1</v>
      </c>
      <c r="BW266" s="32">
        <v>1</v>
      </c>
      <c r="BX266" s="32">
        <v>1</v>
      </c>
      <c r="BY266" s="32">
        <v>1</v>
      </c>
      <c r="BZ266" s="32">
        <v>1</v>
      </c>
      <c r="CA266" s="32">
        <v>1</v>
      </c>
      <c r="CB266" s="32">
        <v>1</v>
      </c>
      <c r="CC266" s="32">
        <v>1</v>
      </c>
      <c r="CD266" s="32">
        <v>1</v>
      </c>
      <c r="CE266" s="32">
        <v>1</v>
      </c>
      <c r="CF266" s="32">
        <v>1</v>
      </c>
      <c r="CG266" s="32">
        <v>1</v>
      </c>
      <c r="CH266" s="32">
        <v>1</v>
      </c>
      <c r="CI266" s="32">
        <v>1</v>
      </c>
      <c r="CJ266" s="32">
        <v>1</v>
      </c>
      <c r="CK266" s="32">
        <v>1</v>
      </c>
      <c r="CL266" s="32">
        <v>1</v>
      </c>
      <c r="CM266" s="32">
        <v>1</v>
      </c>
      <c r="CN266" s="32">
        <v>1</v>
      </c>
      <c r="CO266" s="32">
        <v>1</v>
      </c>
      <c r="CP266" s="32">
        <v>1</v>
      </c>
      <c r="CQ266" s="32">
        <v>1</v>
      </c>
      <c r="CR266" s="32">
        <v>1</v>
      </c>
      <c r="CS266" s="32">
        <v>1</v>
      </c>
      <c r="CT266" s="32">
        <v>1</v>
      </c>
      <c r="CU266" s="32">
        <v>1</v>
      </c>
      <c r="CV266" s="32">
        <v>1</v>
      </c>
      <c r="CW266" s="32">
        <v>1</v>
      </c>
      <c r="CX266" s="32">
        <v>1</v>
      </c>
      <c r="CY266" s="32">
        <v>1</v>
      </c>
      <c r="CZ266" s="32">
        <v>1</v>
      </c>
      <c r="DA266" s="32">
        <v>1</v>
      </c>
      <c r="DB266" s="32">
        <v>1</v>
      </c>
      <c r="DC266" s="32">
        <v>1</v>
      </c>
      <c r="DD266" s="32">
        <v>1</v>
      </c>
      <c r="DE266" s="32">
        <v>1</v>
      </c>
      <c r="DF266" s="32">
        <v>1</v>
      </c>
      <c r="DG266" s="32">
        <v>1</v>
      </c>
      <c r="DH266" s="32">
        <v>1</v>
      </c>
      <c r="DI266" s="32">
        <v>1</v>
      </c>
      <c r="DJ266" s="32">
        <v>1</v>
      </c>
      <c r="DK266" s="32">
        <v>1</v>
      </c>
      <c r="DL266" s="36">
        <v>1</v>
      </c>
      <c r="DM266" s="36">
        <v>1</v>
      </c>
      <c r="DN266" s="36">
        <v>1</v>
      </c>
      <c r="DO266" s="36">
        <v>1</v>
      </c>
      <c r="DP266" s="36">
        <v>1</v>
      </c>
      <c r="DQ266" s="36">
        <v>1</v>
      </c>
      <c r="DR266" s="36">
        <v>1</v>
      </c>
      <c r="DS266" s="36">
        <v>1</v>
      </c>
      <c r="DT266" s="36">
        <v>1</v>
      </c>
      <c r="DU266" s="36">
        <v>1</v>
      </c>
      <c r="DV266" s="36">
        <v>1</v>
      </c>
      <c r="DW266" s="36">
        <v>1</v>
      </c>
      <c r="DX266" s="36">
        <v>1</v>
      </c>
      <c r="DY266" s="36">
        <v>1</v>
      </c>
    </row>
    <row r="267" spans="1:129">
      <c r="A267" s="3"/>
      <c r="B267" s="6" t="s">
        <v>155</v>
      </c>
      <c r="C267" s="62">
        <f>C235*C162</f>
        <v>32</v>
      </c>
      <c r="D267" s="2">
        <f>IF(C267=1,0,D235*D162)</f>
        <v>1</v>
      </c>
      <c r="E267" s="32">
        <v>1</v>
      </c>
      <c r="F267" s="18">
        <f>C267*F281</f>
        <v>64</v>
      </c>
      <c r="G267" s="18">
        <f>C267*G281</f>
        <v>64</v>
      </c>
      <c r="H267" s="32">
        <v>1</v>
      </c>
      <c r="I267" s="32">
        <v>1</v>
      </c>
      <c r="J267" s="32">
        <v>1</v>
      </c>
      <c r="K267" s="32">
        <v>1</v>
      </c>
      <c r="L267" s="32">
        <v>1</v>
      </c>
      <c r="M267" s="32">
        <v>1</v>
      </c>
      <c r="N267" s="32">
        <v>1</v>
      </c>
      <c r="O267" s="32">
        <v>1</v>
      </c>
      <c r="P267" s="32">
        <v>1</v>
      </c>
      <c r="Q267" s="32">
        <v>1</v>
      </c>
      <c r="R267" s="18">
        <f>C267*R281</f>
        <v>128</v>
      </c>
      <c r="S267" s="32">
        <v>1</v>
      </c>
      <c r="T267" s="32">
        <v>1</v>
      </c>
      <c r="U267" s="32">
        <v>1</v>
      </c>
      <c r="V267" s="32">
        <v>1</v>
      </c>
      <c r="W267" s="32">
        <v>1</v>
      </c>
      <c r="X267" s="32">
        <v>1</v>
      </c>
      <c r="Y267" s="32">
        <v>1</v>
      </c>
      <c r="Z267" s="32">
        <v>1</v>
      </c>
      <c r="AA267" s="32">
        <v>1</v>
      </c>
      <c r="AB267" s="32">
        <v>1</v>
      </c>
      <c r="AC267" s="32">
        <v>1</v>
      </c>
      <c r="AD267" s="32">
        <v>1</v>
      </c>
      <c r="AE267" s="32">
        <v>1</v>
      </c>
      <c r="AF267" s="32">
        <v>1</v>
      </c>
      <c r="AG267" s="32">
        <v>1</v>
      </c>
      <c r="AH267" s="32">
        <v>1</v>
      </c>
      <c r="AI267" s="32">
        <v>1</v>
      </c>
      <c r="AJ267" s="32">
        <v>1</v>
      </c>
      <c r="AK267" s="32">
        <v>1</v>
      </c>
      <c r="AL267" s="32">
        <v>1</v>
      </c>
      <c r="AM267" s="32">
        <v>1</v>
      </c>
      <c r="AN267" s="32">
        <v>1</v>
      </c>
      <c r="AO267" s="32">
        <v>1</v>
      </c>
      <c r="AP267" s="32">
        <v>1</v>
      </c>
      <c r="AQ267" s="32">
        <v>1</v>
      </c>
      <c r="AR267" s="32">
        <v>1</v>
      </c>
      <c r="AS267" s="32">
        <v>1</v>
      </c>
      <c r="AT267" s="32">
        <v>1</v>
      </c>
      <c r="AU267" s="32">
        <v>1</v>
      </c>
      <c r="AV267" s="32">
        <v>1</v>
      </c>
      <c r="AW267" s="32">
        <v>1</v>
      </c>
      <c r="AX267" s="32">
        <v>1</v>
      </c>
      <c r="AY267" s="32">
        <v>1</v>
      </c>
      <c r="AZ267" s="32">
        <v>1</v>
      </c>
      <c r="BA267" s="32">
        <v>1</v>
      </c>
      <c r="BB267" s="32">
        <v>1</v>
      </c>
      <c r="BC267" s="32">
        <v>1</v>
      </c>
      <c r="BD267" s="32">
        <v>1</v>
      </c>
      <c r="BE267" s="32">
        <v>1</v>
      </c>
      <c r="BF267" s="32">
        <v>1</v>
      </c>
      <c r="BG267" s="32">
        <v>1</v>
      </c>
      <c r="BH267" s="32">
        <v>1</v>
      </c>
      <c r="BI267" s="32">
        <v>1</v>
      </c>
      <c r="BJ267" s="32">
        <v>1</v>
      </c>
      <c r="BK267" s="32">
        <v>1</v>
      </c>
      <c r="BL267" s="32">
        <v>1</v>
      </c>
      <c r="BM267" s="32">
        <v>1</v>
      </c>
      <c r="BN267" s="32">
        <v>1</v>
      </c>
      <c r="BO267" s="32">
        <v>1</v>
      </c>
      <c r="BP267" s="32">
        <v>1</v>
      </c>
      <c r="BQ267" s="32">
        <v>1</v>
      </c>
      <c r="BR267" s="32">
        <v>1</v>
      </c>
      <c r="BS267" s="32">
        <v>1</v>
      </c>
      <c r="BT267" s="32">
        <v>1</v>
      </c>
      <c r="BU267" s="32">
        <v>1</v>
      </c>
      <c r="BV267" s="32">
        <v>1</v>
      </c>
      <c r="BW267" s="32">
        <v>1</v>
      </c>
      <c r="BX267" s="32">
        <v>1</v>
      </c>
      <c r="BY267" s="32">
        <v>1</v>
      </c>
      <c r="BZ267" s="32">
        <v>1</v>
      </c>
      <c r="CA267" s="32">
        <v>1</v>
      </c>
      <c r="CB267" s="32">
        <v>1</v>
      </c>
      <c r="CC267" s="32">
        <v>1</v>
      </c>
      <c r="CD267" s="32">
        <v>1</v>
      </c>
      <c r="CE267" s="32">
        <v>1</v>
      </c>
      <c r="CF267" s="32">
        <v>1</v>
      </c>
      <c r="CG267" s="32">
        <v>1</v>
      </c>
      <c r="CH267" s="32">
        <v>1</v>
      </c>
      <c r="CI267" s="32">
        <v>1</v>
      </c>
      <c r="CJ267" s="32">
        <v>1</v>
      </c>
      <c r="CK267" s="32">
        <v>1</v>
      </c>
      <c r="CL267" s="32">
        <v>1</v>
      </c>
      <c r="CM267" s="32">
        <v>1</v>
      </c>
      <c r="CN267" s="32">
        <v>1</v>
      </c>
      <c r="CO267" s="32">
        <v>1</v>
      </c>
      <c r="CP267" s="32">
        <v>1</v>
      </c>
      <c r="CQ267" s="32">
        <v>1</v>
      </c>
      <c r="CR267" s="32">
        <v>1</v>
      </c>
      <c r="CS267" s="32">
        <v>1</v>
      </c>
      <c r="CT267" s="32">
        <v>1</v>
      </c>
      <c r="CU267" s="32">
        <v>1</v>
      </c>
      <c r="CV267" s="32">
        <v>1</v>
      </c>
      <c r="CW267" s="32">
        <v>1</v>
      </c>
      <c r="CX267" s="32">
        <v>1</v>
      </c>
      <c r="CY267" s="32">
        <v>1</v>
      </c>
      <c r="CZ267" s="32">
        <v>1</v>
      </c>
      <c r="DA267" s="32">
        <v>1</v>
      </c>
      <c r="DB267" s="32">
        <v>1</v>
      </c>
      <c r="DC267" s="32">
        <v>1</v>
      </c>
      <c r="DD267" s="32">
        <v>1</v>
      </c>
      <c r="DE267" s="32">
        <v>1</v>
      </c>
      <c r="DF267" s="32">
        <v>1</v>
      </c>
      <c r="DG267" s="32">
        <v>1</v>
      </c>
      <c r="DH267" s="32">
        <v>1</v>
      </c>
      <c r="DI267" s="32">
        <v>1</v>
      </c>
      <c r="DJ267" s="32">
        <v>1</v>
      </c>
      <c r="DK267" s="32">
        <v>1</v>
      </c>
      <c r="DL267" s="32">
        <v>1</v>
      </c>
      <c r="DM267" s="36">
        <v>1</v>
      </c>
      <c r="DN267" s="36">
        <v>1</v>
      </c>
      <c r="DO267" s="36">
        <v>1</v>
      </c>
      <c r="DP267" s="36">
        <v>1</v>
      </c>
      <c r="DQ267" s="36">
        <v>1</v>
      </c>
      <c r="DR267" s="36">
        <v>1</v>
      </c>
      <c r="DS267" s="36">
        <v>1</v>
      </c>
      <c r="DT267" s="36">
        <v>1</v>
      </c>
      <c r="DU267" s="36">
        <v>1</v>
      </c>
      <c r="DV267" s="36">
        <v>1</v>
      </c>
      <c r="DW267" s="36">
        <v>1</v>
      </c>
      <c r="DX267" s="36">
        <v>1</v>
      </c>
      <c r="DY267" s="36">
        <v>1</v>
      </c>
    </row>
    <row r="268" spans="1:129">
      <c r="A268" s="3"/>
      <c r="B268" s="6" t="s">
        <v>97</v>
      </c>
      <c r="C268" s="62">
        <f>C239*C161</f>
        <v>32</v>
      </c>
      <c r="D268" s="2">
        <f>IF(C268=1,0,D239*D161)</f>
        <v>1</v>
      </c>
      <c r="E268" s="18">
        <f>C268*E281</f>
        <v>64</v>
      </c>
      <c r="F268" s="32">
        <v>1</v>
      </c>
      <c r="G268" s="32">
        <v>1</v>
      </c>
      <c r="H268" s="32">
        <v>1</v>
      </c>
      <c r="I268" s="32">
        <v>1</v>
      </c>
      <c r="J268" s="32">
        <v>1</v>
      </c>
      <c r="K268" s="18">
        <f>C268*K281</f>
        <v>64</v>
      </c>
      <c r="L268" s="32">
        <v>1</v>
      </c>
      <c r="M268" s="32">
        <v>1</v>
      </c>
      <c r="N268" s="32">
        <v>1</v>
      </c>
      <c r="O268" s="32">
        <v>1</v>
      </c>
      <c r="P268" s="32">
        <v>1</v>
      </c>
      <c r="Q268" s="18">
        <f>C268*Q281</f>
        <v>128</v>
      </c>
      <c r="R268" s="32">
        <v>1</v>
      </c>
      <c r="S268" s="32">
        <v>1</v>
      </c>
      <c r="T268" s="32">
        <v>1</v>
      </c>
      <c r="U268" s="32">
        <v>1</v>
      </c>
      <c r="V268" s="32">
        <v>1</v>
      </c>
      <c r="W268" s="32">
        <v>1</v>
      </c>
      <c r="X268" s="32">
        <v>1</v>
      </c>
      <c r="Y268" s="32">
        <v>1</v>
      </c>
      <c r="Z268" s="32">
        <v>1</v>
      </c>
      <c r="AA268" s="32">
        <v>1</v>
      </c>
      <c r="AB268" s="32">
        <v>1</v>
      </c>
      <c r="AC268" s="32">
        <v>1</v>
      </c>
      <c r="AD268" s="32">
        <v>1</v>
      </c>
      <c r="AE268" s="32">
        <v>1</v>
      </c>
      <c r="AF268" s="32">
        <v>1</v>
      </c>
      <c r="AG268" s="32">
        <v>1</v>
      </c>
      <c r="AH268" s="32">
        <v>1</v>
      </c>
      <c r="AI268" s="32">
        <v>1</v>
      </c>
      <c r="AJ268" s="32">
        <v>1</v>
      </c>
      <c r="AK268" s="32">
        <v>1</v>
      </c>
      <c r="AL268" s="32">
        <v>1</v>
      </c>
      <c r="AM268" s="32">
        <v>1</v>
      </c>
      <c r="AN268" s="32">
        <v>1</v>
      </c>
      <c r="AO268" s="32">
        <v>1</v>
      </c>
      <c r="AP268" s="32">
        <v>1</v>
      </c>
      <c r="AQ268" s="32">
        <v>1</v>
      </c>
      <c r="AR268" s="32">
        <v>1</v>
      </c>
      <c r="AS268" s="32">
        <v>1</v>
      </c>
      <c r="AT268" s="32">
        <v>1</v>
      </c>
      <c r="AU268" s="32">
        <v>1</v>
      </c>
      <c r="AV268" s="32">
        <v>1</v>
      </c>
      <c r="AW268" s="32">
        <v>1</v>
      </c>
      <c r="AX268" s="32">
        <v>1</v>
      </c>
      <c r="AY268" s="32">
        <v>1</v>
      </c>
      <c r="AZ268" s="32">
        <v>1</v>
      </c>
      <c r="BA268" s="32">
        <v>1</v>
      </c>
      <c r="BB268" s="32">
        <v>1</v>
      </c>
      <c r="BC268" s="32">
        <v>1</v>
      </c>
      <c r="BD268" s="32">
        <v>1</v>
      </c>
      <c r="BE268" s="32">
        <v>1</v>
      </c>
      <c r="BF268" s="32">
        <v>1</v>
      </c>
      <c r="BG268" s="32">
        <v>1</v>
      </c>
      <c r="BH268" s="32">
        <v>1</v>
      </c>
      <c r="BI268" s="32">
        <v>1</v>
      </c>
      <c r="BJ268" s="32">
        <v>1</v>
      </c>
      <c r="BK268" s="32">
        <v>1</v>
      </c>
      <c r="BL268" s="32">
        <v>1</v>
      </c>
      <c r="BM268" s="32">
        <v>1</v>
      </c>
      <c r="BN268" s="32">
        <v>1</v>
      </c>
      <c r="BO268" s="32">
        <v>1</v>
      </c>
      <c r="BP268" s="32">
        <v>1</v>
      </c>
      <c r="BQ268" s="32">
        <v>1</v>
      </c>
      <c r="BR268" s="32">
        <v>1</v>
      </c>
      <c r="BS268" s="32">
        <v>1</v>
      </c>
      <c r="BT268" s="32">
        <v>1</v>
      </c>
      <c r="BU268" s="32">
        <v>1</v>
      </c>
      <c r="BV268" s="32">
        <v>1</v>
      </c>
      <c r="BW268" s="32">
        <v>1</v>
      </c>
      <c r="BX268" s="32">
        <v>1</v>
      </c>
      <c r="BY268" s="32">
        <v>1</v>
      </c>
      <c r="BZ268" s="32">
        <v>1</v>
      </c>
      <c r="CA268" s="32">
        <v>1</v>
      </c>
      <c r="CB268" s="32">
        <v>1</v>
      </c>
      <c r="CC268" s="32">
        <v>1</v>
      </c>
      <c r="CD268" s="32">
        <v>1</v>
      </c>
      <c r="CE268" s="32">
        <v>1</v>
      </c>
      <c r="CF268" s="32">
        <v>1</v>
      </c>
      <c r="CG268" s="32">
        <v>1</v>
      </c>
      <c r="CH268" s="32">
        <v>1</v>
      </c>
      <c r="CI268" s="32">
        <v>1</v>
      </c>
      <c r="CJ268" s="32">
        <v>1</v>
      </c>
      <c r="CK268" s="32">
        <v>1</v>
      </c>
      <c r="CL268" s="32">
        <v>1</v>
      </c>
      <c r="CM268" s="32">
        <v>1</v>
      </c>
      <c r="CN268" s="32">
        <v>1</v>
      </c>
      <c r="CO268" s="32">
        <v>1</v>
      </c>
      <c r="CP268" s="32">
        <v>1</v>
      </c>
      <c r="CQ268" s="32">
        <v>1</v>
      </c>
      <c r="CR268" s="32">
        <v>1</v>
      </c>
      <c r="CS268" s="32">
        <v>1</v>
      </c>
      <c r="CT268" s="32">
        <v>1</v>
      </c>
      <c r="CU268" s="32">
        <v>1</v>
      </c>
      <c r="CV268" s="32">
        <v>1</v>
      </c>
      <c r="CW268" s="32">
        <v>1</v>
      </c>
      <c r="CX268" s="32">
        <v>1</v>
      </c>
      <c r="CY268" s="32">
        <v>1</v>
      </c>
      <c r="CZ268" s="32">
        <v>1</v>
      </c>
      <c r="DA268" s="32">
        <v>1</v>
      </c>
      <c r="DB268" s="32">
        <v>1</v>
      </c>
      <c r="DC268" s="32">
        <v>1</v>
      </c>
      <c r="DD268" s="32">
        <v>1</v>
      </c>
      <c r="DE268" s="32">
        <v>1</v>
      </c>
      <c r="DF268" s="32">
        <v>1</v>
      </c>
      <c r="DG268" s="32">
        <v>1</v>
      </c>
      <c r="DH268" s="32">
        <v>1</v>
      </c>
      <c r="DI268" s="32">
        <v>1</v>
      </c>
      <c r="DJ268" s="32">
        <v>1</v>
      </c>
      <c r="DK268" s="32">
        <v>1</v>
      </c>
      <c r="DL268" s="32">
        <v>1</v>
      </c>
      <c r="DM268" s="32">
        <v>1</v>
      </c>
      <c r="DN268" s="36">
        <v>1</v>
      </c>
      <c r="DO268" s="36">
        <v>1</v>
      </c>
      <c r="DP268" s="36">
        <v>1</v>
      </c>
      <c r="DQ268" s="36">
        <v>1</v>
      </c>
      <c r="DR268" s="36">
        <v>1</v>
      </c>
      <c r="DS268" s="36">
        <v>1</v>
      </c>
      <c r="DT268" s="36">
        <v>1</v>
      </c>
      <c r="DU268" s="36">
        <v>1</v>
      </c>
      <c r="DV268" s="36">
        <v>1</v>
      </c>
      <c r="DW268" s="36">
        <v>1</v>
      </c>
      <c r="DX268" s="36">
        <v>1</v>
      </c>
      <c r="DY268" s="36">
        <v>1</v>
      </c>
    </row>
    <row r="269" spans="1:129">
      <c r="A269" s="3"/>
      <c r="B269" s="6" t="s">
        <v>143</v>
      </c>
      <c r="C269" s="62">
        <f>C239*C162</f>
        <v>32</v>
      </c>
      <c r="D269" s="2">
        <f>IF(C269=1,0,D239*D162)</f>
        <v>1</v>
      </c>
      <c r="E269" s="18">
        <f>C269*E281</f>
        <v>64</v>
      </c>
      <c r="F269" s="32">
        <v>1</v>
      </c>
      <c r="G269" s="32">
        <v>1</v>
      </c>
      <c r="H269" s="32">
        <v>1</v>
      </c>
      <c r="I269" s="32">
        <v>1</v>
      </c>
      <c r="J269" s="18">
        <f>C269*J281</f>
        <v>64</v>
      </c>
      <c r="K269" s="32">
        <v>1</v>
      </c>
      <c r="L269" s="32">
        <v>1</v>
      </c>
      <c r="M269" s="32">
        <v>1</v>
      </c>
      <c r="N269" s="32">
        <v>1</v>
      </c>
      <c r="O269" s="32">
        <v>1</v>
      </c>
      <c r="P269" s="18">
        <f>C269*P281</f>
        <v>128</v>
      </c>
      <c r="Q269" s="32">
        <v>1</v>
      </c>
      <c r="R269" s="32">
        <v>1</v>
      </c>
      <c r="S269" s="32">
        <v>1</v>
      </c>
      <c r="T269" s="32">
        <v>1</v>
      </c>
      <c r="U269" s="32">
        <v>1</v>
      </c>
      <c r="V269" s="32">
        <v>1</v>
      </c>
      <c r="W269" s="32">
        <v>1</v>
      </c>
      <c r="X269" s="32">
        <v>1</v>
      </c>
      <c r="Y269" s="32">
        <v>1</v>
      </c>
      <c r="Z269" s="32">
        <v>1</v>
      </c>
      <c r="AA269" s="32">
        <v>1</v>
      </c>
      <c r="AB269" s="32">
        <v>1</v>
      </c>
      <c r="AC269" s="32">
        <v>1</v>
      </c>
      <c r="AD269" s="32">
        <v>1</v>
      </c>
      <c r="AE269" s="32">
        <v>1</v>
      </c>
      <c r="AF269" s="32">
        <v>1</v>
      </c>
      <c r="AG269" s="32">
        <v>1</v>
      </c>
      <c r="AH269" s="32">
        <v>1</v>
      </c>
      <c r="AI269" s="32">
        <v>1</v>
      </c>
      <c r="AJ269" s="32">
        <v>1</v>
      </c>
      <c r="AK269" s="32">
        <v>1</v>
      </c>
      <c r="AL269" s="32">
        <v>1</v>
      </c>
      <c r="AM269" s="32">
        <v>1</v>
      </c>
      <c r="AN269" s="32">
        <v>1</v>
      </c>
      <c r="AO269" s="32">
        <v>1</v>
      </c>
      <c r="AP269" s="32">
        <v>1</v>
      </c>
      <c r="AQ269" s="32">
        <v>1</v>
      </c>
      <c r="AR269" s="32">
        <v>1</v>
      </c>
      <c r="AS269" s="32">
        <v>1</v>
      </c>
      <c r="AT269" s="32">
        <v>1</v>
      </c>
      <c r="AU269" s="32">
        <v>1</v>
      </c>
      <c r="AV269" s="32">
        <v>1</v>
      </c>
      <c r="AW269" s="32">
        <v>1</v>
      </c>
      <c r="AX269" s="32">
        <v>1</v>
      </c>
      <c r="AY269" s="32">
        <v>1</v>
      </c>
      <c r="AZ269" s="32">
        <v>1</v>
      </c>
      <c r="BA269" s="32">
        <v>1</v>
      </c>
      <c r="BB269" s="32">
        <v>1</v>
      </c>
      <c r="BC269" s="32">
        <v>1</v>
      </c>
      <c r="BD269" s="32">
        <v>1</v>
      </c>
      <c r="BE269" s="32">
        <v>1</v>
      </c>
      <c r="BF269" s="32">
        <v>1</v>
      </c>
      <c r="BG269" s="32">
        <v>1</v>
      </c>
      <c r="BH269" s="32">
        <v>1</v>
      </c>
      <c r="BI269" s="32">
        <v>1</v>
      </c>
      <c r="BJ269" s="32">
        <v>1</v>
      </c>
      <c r="BK269" s="32">
        <v>1</v>
      </c>
      <c r="BL269" s="32">
        <v>1</v>
      </c>
      <c r="BM269" s="32">
        <v>1</v>
      </c>
      <c r="BN269" s="32">
        <v>1</v>
      </c>
      <c r="BO269" s="32">
        <v>1</v>
      </c>
      <c r="BP269" s="32">
        <v>1</v>
      </c>
      <c r="BQ269" s="32">
        <v>1</v>
      </c>
      <c r="BR269" s="32">
        <v>1</v>
      </c>
      <c r="BS269" s="32">
        <v>1</v>
      </c>
      <c r="BT269" s="32">
        <v>1</v>
      </c>
      <c r="BU269" s="32">
        <v>1</v>
      </c>
      <c r="BV269" s="32">
        <v>1</v>
      </c>
      <c r="BW269" s="32">
        <v>1</v>
      </c>
      <c r="BX269" s="32">
        <v>1</v>
      </c>
      <c r="BY269" s="32">
        <v>1</v>
      </c>
      <c r="BZ269" s="32">
        <v>1</v>
      </c>
      <c r="CA269" s="32">
        <v>1</v>
      </c>
      <c r="CB269" s="32">
        <v>1</v>
      </c>
      <c r="CC269" s="32">
        <v>1</v>
      </c>
      <c r="CD269" s="32">
        <v>1</v>
      </c>
      <c r="CE269" s="32">
        <v>1</v>
      </c>
      <c r="CF269" s="32">
        <v>1</v>
      </c>
      <c r="CG269" s="32">
        <v>1</v>
      </c>
      <c r="CH269" s="32">
        <v>1</v>
      </c>
      <c r="CI269" s="32">
        <v>1</v>
      </c>
      <c r="CJ269" s="32">
        <v>1</v>
      </c>
      <c r="CK269" s="32">
        <v>1</v>
      </c>
      <c r="CL269" s="32">
        <v>1</v>
      </c>
      <c r="CM269" s="32">
        <v>1</v>
      </c>
      <c r="CN269" s="32">
        <v>1</v>
      </c>
      <c r="CO269" s="32">
        <v>1</v>
      </c>
      <c r="CP269" s="32">
        <v>1</v>
      </c>
      <c r="CQ269" s="32">
        <v>1</v>
      </c>
      <c r="CR269" s="32">
        <v>1</v>
      </c>
      <c r="CS269" s="32">
        <v>1</v>
      </c>
      <c r="CT269" s="32">
        <v>1</v>
      </c>
      <c r="CU269" s="32">
        <v>1</v>
      </c>
      <c r="CV269" s="32">
        <v>1</v>
      </c>
      <c r="CW269" s="32">
        <v>1</v>
      </c>
      <c r="CX269" s="32">
        <v>1</v>
      </c>
      <c r="CY269" s="32">
        <v>1</v>
      </c>
      <c r="CZ269" s="32">
        <v>1</v>
      </c>
      <c r="DA269" s="32">
        <v>1</v>
      </c>
      <c r="DB269" s="32">
        <v>1</v>
      </c>
      <c r="DC269" s="32">
        <v>1</v>
      </c>
      <c r="DD269" s="32">
        <v>1</v>
      </c>
      <c r="DE269" s="32">
        <v>1</v>
      </c>
      <c r="DF269" s="32">
        <v>1</v>
      </c>
      <c r="DG269" s="32">
        <v>1</v>
      </c>
      <c r="DH269" s="32">
        <v>1</v>
      </c>
      <c r="DI269" s="32">
        <v>1</v>
      </c>
      <c r="DJ269" s="32">
        <v>1</v>
      </c>
      <c r="DK269" s="32">
        <v>1</v>
      </c>
      <c r="DL269" s="32">
        <v>1</v>
      </c>
      <c r="DM269" s="32">
        <v>1</v>
      </c>
      <c r="DN269" s="32">
        <v>1</v>
      </c>
      <c r="DO269" s="36">
        <v>1</v>
      </c>
      <c r="DP269" s="36">
        <v>1</v>
      </c>
      <c r="DQ269" s="36">
        <v>1</v>
      </c>
      <c r="DR269" s="36">
        <v>1</v>
      </c>
      <c r="DS269" s="36">
        <v>1</v>
      </c>
      <c r="DT269" s="36">
        <v>1</v>
      </c>
      <c r="DU269" s="36">
        <v>1</v>
      </c>
      <c r="DV269" s="36">
        <v>1</v>
      </c>
      <c r="DW269" s="36">
        <v>1</v>
      </c>
      <c r="DX269" s="36">
        <v>1</v>
      </c>
      <c r="DY269" s="36">
        <v>1</v>
      </c>
    </row>
    <row r="270" spans="1:129">
      <c r="A270" s="3"/>
      <c r="B270" s="6" t="s">
        <v>144</v>
      </c>
      <c r="C270" s="62">
        <f>C240*C162</f>
        <v>32</v>
      </c>
      <c r="D270" s="2">
        <f>IF(C270=1,0,D240*D162)</f>
        <v>1</v>
      </c>
      <c r="E270" s="18">
        <f>C270*E281</f>
        <v>64</v>
      </c>
      <c r="F270" s="32">
        <v>1</v>
      </c>
      <c r="G270" s="32">
        <v>1</v>
      </c>
      <c r="H270" s="32">
        <v>1</v>
      </c>
      <c r="I270" s="18">
        <f>C270*I281</f>
        <v>64</v>
      </c>
      <c r="J270" s="32">
        <v>1</v>
      </c>
      <c r="K270" s="32">
        <v>1</v>
      </c>
      <c r="L270" s="32">
        <v>1</v>
      </c>
      <c r="M270" s="32">
        <v>1</v>
      </c>
      <c r="N270" s="32">
        <v>1</v>
      </c>
      <c r="O270" s="18">
        <f>C270*O281</f>
        <v>128</v>
      </c>
      <c r="P270" s="32">
        <v>1</v>
      </c>
      <c r="Q270" s="32">
        <v>1</v>
      </c>
      <c r="R270" s="32">
        <v>1</v>
      </c>
      <c r="S270" s="32">
        <v>1</v>
      </c>
      <c r="T270" s="32">
        <v>1</v>
      </c>
      <c r="U270" s="32">
        <v>1</v>
      </c>
      <c r="V270" s="32">
        <v>1</v>
      </c>
      <c r="W270" s="32">
        <v>1</v>
      </c>
      <c r="X270" s="32">
        <v>1</v>
      </c>
      <c r="Y270" s="32">
        <v>1</v>
      </c>
      <c r="Z270" s="32">
        <v>1</v>
      </c>
      <c r="AA270" s="32">
        <v>1</v>
      </c>
      <c r="AB270" s="32">
        <v>1</v>
      </c>
      <c r="AC270" s="32">
        <v>1</v>
      </c>
      <c r="AD270" s="32">
        <v>1</v>
      </c>
      <c r="AE270" s="32">
        <v>1</v>
      </c>
      <c r="AF270" s="32">
        <v>1</v>
      </c>
      <c r="AG270" s="32">
        <v>1</v>
      </c>
      <c r="AH270" s="32">
        <v>1</v>
      </c>
      <c r="AI270" s="32">
        <v>1</v>
      </c>
      <c r="AJ270" s="32">
        <v>1</v>
      </c>
      <c r="AK270" s="32">
        <v>1</v>
      </c>
      <c r="AL270" s="32">
        <v>1</v>
      </c>
      <c r="AM270" s="32">
        <v>1</v>
      </c>
      <c r="AN270" s="32">
        <v>1</v>
      </c>
      <c r="AO270" s="32">
        <v>1</v>
      </c>
      <c r="AP270" s="32">
        <v>1</v>
      </c>
      <c r="AQ270" s="32">
        <v>1</v>
      </c>
      <c r="AR270" s="32">
        <v>1</v>
      </c>
      <c r="AS270" s="32">
        <v>1</v>
      </c>
      <c r="AT270" s="32">
        <v>1</v>
      </c>
      <c r="AU270" s="32">
        <v>1</v>
      </c>
      <c r="AV270" s="32">
        <v>1</v>
      </c>
      <c r="AW270" s="32">
        <v>1</v>
      </c>
      <c r="AX270" s="32">
        <v>1</v>
      </c>
      <c r="AY270" s="32">
        <v>1</v>
      </c>
      <c r="AZ270" s="32">
        <v>1</v>
      </c>
      <c r="BA270" s="32">
        <v>1</v>
      </c>
      <c r="BB270" s="32">
        <v>1</v>
      </c>
      <c r="BC270" s="32">
        <v>1</v>
      </c>
      <c r="BD270" s="32">
        <v>1</v>
      </c>
      <c r="BE270" s="32">
        <v>1</v>
      </c>
      <c r="BF270" s="32">
        <v>1</v>
      </c>
      <c r="BG270" s="32">
        <v>1</v>
      </c>
      <c r="BH270" s="32">
        <v>1</v>
      </c>
      <c r="BI270" s="32">
        <v>1</v>
      </c>
      <c r="BJ270" s="32">
        <v>1</v>
      </c>
      <c r="BK270" s="32">
        <v>1</v>
      </c>
      <c r="BL270" s="32">
        <v>1</v>
      </c>
      <c r="BM270" s="32">
        <v>1</v>
      </c>
      <c r="BN270" s="32">
        <v>1</v>
      </c>
      <c r="BO270" s="32">
        <v>1</v>
      </c>
      <c r="BP270" s="32">
        <v>1</v>
      </c>
      <c r="BQ270" s="32">
        <v>1</v>
      </c>
      <c r="BR270" s="32">
        <v>1</v>
      </c>
      <c r="BS270" s="32">
        <v>1</v>
      </c>
      <c r="BT270" s="32">
        <v>1</v>
      </c>
      <c r="BU270" s="32">
        <v>1</v>
      </c>
      <c r="BV270" s="32">
        <v>1</v>
      </c>
      <c r="BW270" s="32">
        <v>1</v>
      </c>
      <c r="BX270" s="32">
        <v>1</v>
      </c>
      <c r="BY270" s="32">
        <v>1</v>
      </c>
      <c r="BZ270" s="32">
        <v>1</v>
      </c>
      <c r="CA270" s="32">
        <v>1</v>
      </c>
      <c r="CB270" s="32">
        <v>1</v>
      </c>
      <c r="CC270" s="32">
        <v>1</v>
      </c>
      <c r="CD270" s="32">
        <v>1</v>
      </c>
      <c r="CE270" s="32">
        <v>1</v>
      </c>
      <c r="CF270" s="32">
        <v>1</v>
      </c>
      <c r="CG270" s="32">
        <v>1</v>
      </c>
      <c r="CH270" s="32">
        <v>1</v>
      </c>
      <c r="CI270" s="32">
        <v>1</v>
      </c>
      <c r="CJ270" s="32">
        <v>1</v>
      </c>
      <c r="CK270" s="32">
        <v>1</v>
      </c>
      <c r="CL270" s="32">
        <v>1</v>
      </c>
      <c r="CM270" s="32">
        <v>1</v>
      </c>
      <c r="CN270" s="32">
        <v>1</v>
      </c>
      <c r="CO270" s="32">
        <v>1</v>
      </c>
      <c r="CP270" s="32">
        <v>1</v>
      </c>
      <c r="CQ270" s="32">
        <v>1</v>
      </c>
      <c r="CR270" s="32">
        <v>1</v>
      </c>
      <c r="CS270" s="32">
        <v>1</v>
      </c>
      <c r="CT270" s="32">
        <v>1</v>
      </c>
      <c r="CU270" s="32">
        <v>1</v>
      </c>
      <c r="CV270" s="32">
        <v>1</v>
      </c>
      <c r="CW270" s="32">
        <v>1</v>
      </c>
      <c r="CX270" s="32">
        <v>1</v>
      </c>
      <c r="CY270" s="32">
        <v>1</v>
      </c>
      <c r="CZ270" s="32">
        <v>1</v>
      </c>
      <c r="DA270" s="32">
        <v>1</v>
      </c>
      <c r="DB270" s="32">
        <v>1</v>
      </c>
      <c r="DC270" s="32">
        <v>1</v>
      </c>
      <c r="DD270" s="32">
        <v>1</v>
      </c>
      <c r="DE270" s="32">
        <v>1</v>
      </c>
      <c r="DF270" s="32">
        <v>1</v>
      </c>
      <c r="DG270" s="32">
        <v>1</v>
      </c>
      <c r="DH270" s="32">
        <v>1</v>
      </c>
      <c r="DI270" s="32">
        <v>1</v>
      </c>
      <c r="DJ270" s="32">
        <v>1</v>
      </c>
      <c r="DK270" s="32">
        <v>1</v>
      </c>
      <c r="DL270" s="32">
        <v>1</v>
      </c>
      <c r="DM270" s="32">
        <v>1</v>
      </c>
      <c r="DN270" s="32">
        <v>1</v>
      </c>
      <c r="DO270" s="32">
        <v>1</v>
      </c>
      <c r="DP270" s="36">
        <v>1</v>
      </c>
      <c r="DQ270" s="36">
        <v>1</v>
      </c>
      <c r="DR270" s="36">
        <v>1</v>
      </c>
      <c r="DS270" s="36">
        <v>1</v>
      </c>
      <c r="DT270" s="36">
        <v>1</v>
      </c>
      <c r="DU270" s="36">
        <v>1</v>
      </c>
      <c r="DV270" s="36">
        <v>1</v>
      </c>
      <c r="DW270" s="36">
        <v>1</v>
      </c>
      <c r="DX270" s="36">
        <v>1</v>
      </c>
      <c r="DY270" s="36">
        <v>1</v>
      </c>
    </row>
    <row r="271" spans="1:129">
      <c r="A271" s="3"/>
      <c r="B271" s="6" t="s">
        <v>146</v>
      </c>
      <c r="C271" s="62">
        <f>C242*C162</f>
        <v>32</v>
      </c>
      <c r="D271" s="2">
        <f>IF(C271=1,0,D242*D162)</f>
        <v>1</v>
      </c>
      <c r="E271" s="18">
        <f>C271*E281</f>
        <v>64</v>
      </c>
      <c r="F271" s="32">
        <v>1</v>
      </c>
      <c r="G271" s="32">
        <v>1</v>
      </c>
      <c r="H271" s="18">
        <f>C271*H281</f>
        <v>64</v>
      </c>
      <c r="I271" s="32">
        <v>1</v>
      </c>
      <c r="J271" s="32">
        <v>1</v>
      </c>
      <c r="K271" s="32">
        <v>1</v>
      </c>
      <c r="L271" s="32">
        <v>1</v>
      </c>
      <c r="M271" s="32">
        <v>1</v>
      </c>
      <c r="N271" s="18">
        <f>C271*N281</f>
        <v>128</v>
      </c>
      <c r="O271" s="32">
        <v>1</v>
      </c>
      <c r="P271" s="32">
        <v>1</v>
      </c>
      <c r="Q271" s="32">
        <v>1</v>
      </c>
      <c r="R271" s="32">
        <v>1</v>
      </c>
      <c r="S271" s="32">
        <v>1</v>
      </c>
      <c r="T271" s="32">
        <v>1</v>
      </c>
      <c r="U271" s="32">
        <v>1</v>
      </c>
      <c r="V271" s="32">
        <v>1</v>
      </c>
      <c r="W271" s="32">
        <v>1</v>
      </c>
      <c r="X271" s="32">
        <v>1</v>
      </c>
      <c r="Y271" s="32">
        <v>1</v>
      </c>
      <c r="Z271" s="32">
        <v>1</v>
      </c>
      <c r="AA271" s="32">
        <v>1</v>
      </c>
      <c r="AB271" s="32">
        <v>1</v>
      </c>
      <c r="AC271" s="32">
        <v>1</v>
      </c>
      <c r="AD271" s="32">
        <v>1</v>
      </c>
      <c r="AE271" s="32">
        <v>1</v>
      </c>
      <c r="AF271" s="32">
        <v>1</v>
      </c>
      <c r="AG271" s="32">
        <v>1</v>
      </c>
      <c r="AH271" s="32">
        <v>1</v>
      </c>
      <c r="AI271" s="32">
        <v>1</v>
      </c>
      <c r="AJ271" s="32">
        <v>1</v>
      </c>
      <c r="AK271" s="32">
        <v>1</v>
      </c>
      <c r="AL271" s="32">
        <v>1</v>
      </c>
      <c r="AM271" s="32">
        <v>1</v>
      </c>
      <c r="AN271" s="32">
        <v>1</v>
      </c>
      <c r="AO271" s="32">
        <v>1</v>
      </c>
      <c r="AP271" s="32">
        <v>1</v>
      </c>
      <c r="AQ271" s="32">
        <v>1</v>
      </c>
      <c r="AR271" s="32">
        <v>1</v>
      </c>
      <c r="AS271" s="32">
        <v>1</v>
      </c>
      <c r="AT271" s="32">
        <v>1</v>
      </c>
      <c r="AU271" s="32">
        <v>1</v>
      </c>
      <c r="AV271" s="32">
        <v>1</v>
      </c>
      <c r="AW271" s="32">
        <v>1</v>
      </c>
      <c r="AX271" s="32">
        <v>1</v>
      </c>
      <c r="AY271" s="32">
        <v>1</v>
      </c>
      <c r="AZ271" s="32">
        <v>1</v>
      </c>
      <c r="BA271" s="32">
        <v>1</v>
      </c>
      <c r="BB271" s="32">
        <v>1</v>
      </c>
      <c r="BC271" s="32">
        <v>1</v>
      </c>
      <c r="BD271" s="32">
        <v>1</v>
      </c>
      <c r="BE271" s="32">
        <v>1</v>
      </c>
      <c r="BF271" s="32">
        <v>1</v>
      </c>
      <c r="BG271" s="32">
        <v>1</v>
      </c>
      <c r="BH271" s="32">
        <v>1</v>
      </c>
      <c r="BI271" s="32">
        <v>1</v>
      </c>
      <c r="BJ271" s="32">
        <v>1</v>
      </c>
      <c r="BK271" s="32">
        <v>1</v>
      </c>
      <c r="BL271" s="32">
        <v>1</v>
      </c>
      <c r="BM271" s="32">
        <v>1</v>
      </c>
      <c r="BN271" s="32">
        <v>1</v>
      </c>
      <c r="BO271" s="32">
        <v>1</v>
      </c>
      <c r="BP271" s="32">
        <v>1</v>
      </c>
      <c r="BQ271" s="32">
        <v>1</v>
      </c>
      <c r="BR271" s="32">
        <v>1</v>
      </c>
      <c r="BS271" s="32">
        <v>1</v>
      </c>
      <c r="BT271" s="32">
        <v>1</v>
      </c>
      <c r="BU271" s="32">
        <v>1</v>
      </c>
      <c r="BV271" s="32">
        <v>1</v>
      </c>
      <c r="BW271" s="32">
        <v>1</v>
      </c>
      <c r="BX271" s="32">
        <v>1</v>
      </c>
      <c r="BY271" s="32">
        <v>1</v>
      </c>
      <c r="BZ271" s="32">
        <v>1</v>
      </c>
      <c r="CA271" s="32">
        <v>1</v>
      </c>
      <c r="CB271" s="32">
        <v>1</v>
      </c>
      <c r="CC271" s="32">
        <v>1</v>
      </c>
      <c r="CD271" s="32">
        <v>1</v>
      </c>
      <c r="CE271" s="32">
        <v>1</v>
      </c>
      <c r="CF271" s="32">
        <v>1</v>
      </c>
      <c r="CG271" s="32">
        <v>1</v>
      </c>
      <c r="CH271" s="32">
        <v>1</v>
      </c>
      <c r="CI271" s="32">
        <v>1</v>
      </c>
      <c r="CJ271" s="32">
        <v>1</v>
      </c>
      <c r="CK271" s="32">
        <v>1</v>
      </c>
      <c r="CL271" s="32">
        <v>1</v>
      </c>
      <c r="CM271" s="32">
        <v>1</v>
      </c>
      <c r="CN271" s="32">
        <v>1</v>
      </c>
      <c r="CO271" s="32">
        <v>1</v>
      </c>
      <c r="CP271" s="32">
        <v>1</v>
      </c>
      <c r="CQ271" s="32">
        <v>1</v>
      </c>
      <c r="CR271" s="32">
        <v>1</v>
      </c>
      <c r="CS271" s="32">
        <v>1</v>
      </c>
      <c r="CT271" s="32">
        <v>1</v>
      </c>
      <c r="CU271" s="32">
        <v>1</v>
      </c>
      <c r="CV271" s="32">
        <v>1</v>
      </c>
      <c r="CW271" s="32">
        <v>1</v>
      </c>
      <c r="CX271" s="32">
        <v>1</v>
      </c>
      <c r="CY271" s="32">
        <v>1</v>
      </c>
      <c r="CZ271" s="32">
        <v>1</v>
      </c>
      <c r="DA271" s="32">
        <v>1</v>
      </c>
      <c r="DB271" s="32">
        <v>1</v>
      </c>
      <c r="DC271" s="32">
        <v>1</v>
      </c>
      <c r="DD271" s="32">
        <v>1</v>
      </c>
      <c r="DE271" s="32">
        <v>1</v>
      </c>
      <c r="DF271" s="32">
        <v>1</v>
      </c>
      <c r="DG271" s="32">
        <v>1</v>
      </c>
      <c r="DH271" s="32">
        <v>1</v>
      </c>
      <c r="DI271" s="32">
        <v>1</v>
      </c>
      <c r="DJ271" s="32">
        <v>1</v>
      </c>
      <c r="DK271" s="32">
        <v>1</v>
      </c>
      <c r="DL271" s="32">
        <v>1</v>
      </c>
      <c r="DM271" s="32">
        <v>1</v>
      </c>
      <c r="DN271" s="32">
        <v>1</v>
      </c>
      <c r="DO271" s="32">
        <v>1</v>
      </c>
      <c r="DP271" s="32">
        <v>1</v>
      </c>
      <c r="DQ271" s="36">
        <v>1</v>
      </c>
      <c r="DR271" s="36">
        <v>1</v>
      </c>
      <c r="DS271" s="36">
        <v>1</v>
      </c>
      <c r="DT271" s="36">
        <v>1</v>
      </c>
      <c r="DU271" s="36">
        <v>1</v>
      </c>
      <c r="DV271" s="36">
        <v>1</v>
      </c>
      <c r="DW271" s="36">
        <v>1</v>
      </c>
      <c r="DX271" s="36">
        <v>1</v>
      </c>
      <c r="DY271" s="36">
        <v>1</v>
      </c>
    </row>
    <row r="272" spans="1:129">
      <c r="A272" s="3"/>
      <c r="B272" s="6" t="s">
        <v>147</v>
      </c>
      <c r="C272" s="62">
        <f>C245*C162</f>
        <v>32</v>
      </c>
      <c r="D272" s="2">
        <f>IF(C272=1,0,D245*D162)</f>
        <v>1</v>
      </c>
      <c r="E272" s="18">
        <f>C272*E281</f>
        <v>64</v>
      </c>
      <c r="F272" s="32">
        <v>1</v>
      </c>
      <c r="G272" s="18">
        <f>C272*G281</f>
        <v>64</v>
      </c>
      <c r="H272" s="32">
        <v>1</v>
      </c>
      <c r="I272" s="32">
        <v>1</v>
      </c>
      <c r="J272" s="32">
        <v>1</v>
      </c>
      <c r="K272" s="32">
        <v>1</v>
      </c>
      <c r="L272" s="32">
        <v>1</v>
      </c>
      <c r="M272" s="18">
        <f>C272*M281</f>
        <v>128</v>
      </c>
      <c r="N272" s="32">
        <v>1</v>
      </c>
      <c r="O272" s="32">
        <v>1</v>
      </c>
      <c r="P272" s="32">
        <v>1</v>
      </c>
      <c r="Q272" s="32">
        <v>1</v>
      </c>
      <c r="R272" s="32">
        <v>1</v>
      </c>
      <c r="S272" s="32">
        <v>1</v>
      </c>
      <c r="T272" s="32">
        <v>1</v>
      </c>
      <c r="U272" s="32">
        <v>1</v>
      </c>
      <c r="V272" s="32">
        <v>1</v>
      </c>
      <c r="W272" s="32">
        <v>1</v>
      </c>
      <c r="X272" s="32">
        <v>1</v>
      </c>
      <c r="Y272" s="32">
        <v>1</v>
      </c>
      <c r="Z272" s="32">
        <v>1</v>
      </c>
      <c r="AA272" s="32">
        <v>1</v>
      </c>
      <c r="AB272" s="32">
        <v>1</v>
      </c>
      <c r="AC272" s="32">
        <v>1</v>
      </c>
      <c r="AD272" s="32">
        <v>1</v>
      </c>
      <c r="AE272" s="32">
        <v>1</v>
      </c>
      <c r="AF272" s="32">
        <v>1</v>
      </c>
      <c r="AG272" s="32">
        <v>1</v>
      </c>
      <c r="AH272" s="32">
        <v>1</v>
      </c>
      <c r="AI272" s="32">
        <v>1</v>
      </c>
      <c r="AJ272" s="32">
        <v>1</v>
      </c>
      <c r="AK272" s="32">
        <v>1</v>
      </c>
      <c r="AL272" s="32">
        <v>1</v>
      </c>
      <c r="AM272" s="32">
        <v>1</v>
      </c>
      <c r="AN272" s="32">
        <v>1</v>
      </c>
      <c r="AO272" s="32">
        <v>1</v>
      </c>
      <c r="AP272" s="32">
        <v>1</v>
      </c>
      <c r="AQ272" s="32">
        <v>1</v>
      </c>
      <c r="AR272" s="32">
        <v>1</v>
      </c>
      <c r="AS272" s="32">
        <v>1</v>
      </c>
      <c r="AT272" s="32">
        <v>1</v>
      </c>
      <c r="AU272" s="32">
        <v>1</v>
      </c>
      <c r="AV272" s="32">
        <v>1</v>
      </c>
      <c r="AW272" s="32">
        <v>1</v>
      </c>
      <c r="AX272" s="32">
        <v>1</v>
      </c>
      <c r="AY272" s="32">
        <v>1</v>
      </c>
      <c r="AZ272" s="32">
        <v>1</v>
      </c>
      <c r="BA272" s="32">
        <v>1</v>
      </c>
      <c r="BB272" s="32">
        <v>1</v>
      </c>
      <c r="BC272" s="32">
        <v>1</v>
      </c>
      <c r="BD272" s="32">
        <v>1</v>
      </c>
      <c r="BE272" s="32">
        <v>1</v>
      </c>
      <c r="BF272" s="32">
        <v>1</v>
      </c>
      <c r="BG272" s="32">
        <v>1</v>
      </c>
      <c r="BH272" s="32">
        <v>1</v>
      </c>
      <c r="BI272" s="32">
        <v>1</v>
      </c>
      <c r="BJ272" s="32">
        <v>1</v>
      </c>
      <c r="BK272" s="32">
        <v>1</v>
      </c>
      <c r="BL272" s="32">
        <v>1</v>
      </c>
      <c r="BM272" s="32">
        <v>1</v>
      </c>
      <c r="BN272" s="32">
        <v>1</v>
      </c>
      <c r="BO272" s="32">
        <v>1</v>
      </c>
      <c r="BP272" s="32">
        <v>1</v>
      </c>
      <c r="BQ272" s="32">
        <v>1</v>
      </c>
      <c r="BR272" s="32">
        <v>1</v>
      </c>
      <c r="BS272" s="32">
        <v>1</v>
      </c>
      <c r="BT272" s="32">
        <v>1</v>
      </c>
      <c r="BU272" s="32">
        <v>1</v>
      </c>
      <c r="BV272" s="32">
        <v>1</v>
      </c>
      <c r="BW272" s="32">
        <v>1</v>
      </c>
      <c r="BX272" s="32">
        <v>1</v>
      </c>
      <c r="BY272" s="32">
        <v>1</v>
      </c>
      <c r="BZ272" s="32">
        <v>1</v>
      </c>
      <c r="CA272" s="32">
        <v>1</v>
      </c>
      <c r="CB272" s="32">
        <v>1</v>
      </c>
      <c r="CC272" s="32">
        <v>1</v>
      </c>
      <c r="CD272" s="32">
        <v>1</v>
      </c>
      <c r="CE272" s="32">
        <v>1</v>
      </c>
      <c r="CF272" s="32">
        <v>1</v>
      </c>
      <c r="CG272" s="32">
        <v>1</v>
      </c>
      <c r="CH272" s="32">
        <v>1</v>
      </c>
      <c r="CI272" s="32">
        <v>1</v>
      </c>
      <c r="CJ272" s="32">
        <v>1</v>
      </c>
      <c r="CK272" s="32">
        <v>1</v>
      </c>
      <c r="CL272" s="32">
        <v>1</v>
      </c>
      <c r="CM272" s="32">
        <v>1</v>
      </c>
      <c r="CN272" s="32">
        <v>1</v>
      </c>
      <c r="CO272" s="32">
        <v>1</v>
      </c>
      <c r="CP272" s="32">
        <v>1</v>
      </c>
      <c r="CQ272" s="32">
        <v>1</v>
      </c>
      <c r="CR272" s="32">
        <v>1</v>
      </c>
      <c r="CS272" s="32">
        <v>1</v>
      </c>
      <c r="CT272" s="32">
        <v>1</v>
      </c>
      <c r="CU272" s="32">
        <v>1</v>
      </c>
      <c r="CV272" s="32">
        <v>1</v>
      </c>
      <c r="CW272" s="32">
        <v>1</v>
      </c>
      <c r="CX272" s="32">
        <v>1</v>
      </c>
      <c r="CY272" s="32">
        <v>1</v>
      </c>
      <c r="CZ272" s="32">
        <v>1</v>
      </c>
      <c r="DA272" s="32">
        <v>1</v>
      </c>
      <c r="DB272" s="32">
        <v>1</v>
      </c>
      <c r="DC272" s="32">
        <v>1</v>
      </c>
      <c r="DD272" s="32">
        <v>1</v>
      </c>
      <c r="DE272" s="32">
        <v>1</v>
      </c>
      <c r="DF272" s="32">
        <v>1</v>
      </c>
      <c r="DG272" s="32">
        <v>1</v>
      </c>
      <c r="DH272" s="32">
        <v>1</v>
      </c>
      <c r="DI272" s="32">
        <v>1</v>
      </c>
      <c r="DJ272" s="32">
        <v>1</v>
      </c>
      <c r="DK272" s="32">
        <v>1</v>
      </c>
      <c r="DL272" s="32">
        <v>1</v>
      </c>
      <c r="DM272" s="32">
        <v>1</v>
      </c>
      <c r="DN272" s="32">
        <v>1</v>
      </c>
      <c r="DO272" s="32">
        <v>1</v>
      </c>
      <c r="DP272" s="32">
        <v>1</v>
      </c>
      <c r="DQ272" s="32">
        <v>1</v>
      </c>
      <c r="DR272" s="36">
        <v>1</v>
      </c>
      <c r="DS272" s="36">
        <v>1</v>
      </c>
      <c r="DT272" s="36">
        <v>1</v>
      </c>
      <c r="DU272" s="36">
        <v>1</v>
      </c>
      <c r="DV272" s="36">
        <v>1</v>
      </c>
      <c r="DW272" s="36">
        <v>1</v>
      </c>
      <c r="DX272" s="36">
        <v>1</v>
      </c>
      <c r="DY272" s="36">
        <v>1</v>
      </c>
    </row>
    <row r="273" spans="1:129">
      <c r="A273" s="3"/>
      <c r="B273" s="6" t="s">
        <v>148</v>
      </c>
      <c r="C273" s="62">
        <f>C249*C162</f>
        <v>32</v>
      </c>
      <c r="D273" s="2">
        <f>IF(C273=1,0,D249*D162)</f>
        <v>1</v>
      </c>
      <c r="E273" s="18">
        <f>C273*E281</f>
        <v>64</v>
      </c>
      <c r="F273" s="18">
        <f>C273*F281</f>
        <v>64</v>
      </c>
      <c r="G273" s="32">
        <v>1</v>
      </c>
      <c r="H273" s="32">
        <v>1</v>
      </c>
      <c r="I273" s="32">
        <v>1</v>
      </c>
      <c r="J273" s="32">
        <v>1</v>
      </c>
      <c r="K273" s="32">
        <v>1</v>
      </c>
      <c r="L273" s="18">
        <f>C273*L281</f>
        <v>128</v>
      </c>
      <c r="M273" s="32">
        <v>1</v>
      </c>
      <c r="N273" s="32">
        <v>1</v>
      </c>
      <c r="O273" s="32">
        <v>1</v>
      </c>
      <c r="P273" s="32">
        <v>1</v>
      </c>
      <c r="Q273" s="32">
        <v>1</v>
      </c>
      <c r="R273" s="32">
        <v>1</v>
      </c>
      <c r="S273" s="32">
        <v>1</v>
      </c>
      <c r="T273" s="32">
        <v>1</v>
      </c>
      <c r="U273" s="32">
        <v>1</v>
      </c>
      <c r="V273" s="32">
        <v>1</v>
      </c>
      <c r="W273" s="32">
        <v>1</v>
      </c>
      <c r="X273" s="32">
        <v>1</v>
      </c>
      <c r="Y273" s="32">
        <v>1</v>
      </c>
      <c r="Z273" s="32">
        <v>1</v>
      </c>
      <c r="AA273" s="32">
        <v>1</v>
      </c>
      <c r="AB273" s="32">
        <v>1</v>
      </c>
      <c r="AC273" s="32">
        <v>1</v>
      </c>
      <c r="AD273" s="32">
        <v>1</v>
      </c>
      <c r="AE273" s="32">
        <v>1</v>
      </c>
      <c r="AF273" s="32">
        <v>1</v>
      </c>
      <c r="AG273" s="32">
        <v>1</v>
      </c>
      <c r="AH273" s="32">
        <v>1</v>
      </c>
      <c r="AI273" s="32">
        <v>1</v>
      </c>
      <c r="AJ273" s="32">
        <v>1</v>
      </c>
      <c r="AK273" s="32">
        <v>1</v>
      </c>
      <c r="AL273" s="32">
        <v>1</v>
      </c>
      <c r="AM273" s="32">
        <v>1</v>
      </c>
      <c r="AN273" s="32">
        <v>1</v>
      </c>
      <c r="AO273" s="32">
        <v>1</v>
      </c>
      <c r="AP273" s="32">
        <v>1</v>
      </c>
      <c r="AQ273" s="32">
        <v>1</v>
      </c>
      <c r="AR273" s="32">
        <v>1</v>
      </c>
      <c r="AS273" s="32">
        <v>1</v>
      </c>
      <c r="AT273" s="32">
        <v>1</v>
      </c>
      <c r="AU273" s="32">
        <v>1</v>
      </c>
      <c r="AV273" s="32">
        <v>1</v>
      </c>
      <c r="AW273" s="32">
        <v>1</v>
      </c>
      <c r="AX273" s="32">
        <v>1</v>
      </c>
      <c r="AY273" s="32">
        <v>1</v>
      </c>
      <c r="AZ273" s="32">
        <v>1</v>
      </c>
      <c r="BA273" s="32">
        <v>1</v>
      </c>
      <c r="BB273" s="32">
        <v>1</v>
      </c>
      <c r="BC273" s="32">
        <v>1</v>
      </c>
      <c r="BD273" s="32">
        <v>1</v>
      </c>
      <c r="BE273" s="32">
        <v>1</v>
      </c>
      <c r="BF273" s="32">
        <v>1</v>
      </c>
      <c r="BG273" s="32">
        <v>1</v>
      </c>
      <c r="BH273" s="32">
        <v>1</v>
      </c>
      <c r="BI273" s="32">
        <v>1</v>
      </c>
      <c r="BJ273" s="32">
        <v>1</v>
      </c>
      <c r="BK273" s="32">
        <v>1</v>
      </c>
      <c r="BL273" s="32">
        <v>1</v>
      </c>
      <c r="BM273" s="32">
        <v>1</v>
      </c>
      <c r="BN273" s="32">
        <v>1</v>
      </c>
      <c r="BO273" s="32">
        <v>1</v>
      </c>
      <c r="BP273" s="32">
        <v>1</v>
      </c>
      <c r="BQ273" s="32">
        <v>1</v>
      </c>
      <c r="BR273" s="32">
        <v>1</v>
      </c>
      <c r="BS273" s="32">
        <v>1</v>
      </c>
      <c r="BT273" s="32">
        <v>1</v>
      </c>
      <c r="BU273" s="32">
        <v>1</v>
      </c>
      <c r="BV273" s="32">
        <v>1</v>
      </c>
      <c r="BW273" s="32">
        <v>1</v>
      </c>
      <c r="BX273" s="32">
        <v>1</v>
      </c>
      <c r="BY273" s="32">
        <v>1</v>
      </c>
      <c r="BZ273" s="32">
        <v>1</v>
      </c>
      <c r="CA273" s="32">
        <v>1</v>
      </c>
      <c r="CB273" s="32">
        <v>1</v>
      </c>
      <c r="CC273" s="32">
        <v>1</v>
      </c>
      <c r="CD273" s="32">
        <v>1</v>
      </c>
      <c r="CE273" s="32">
        <v>1</v>
      </c>
      <c r="CF273" s="32">
        <v>1</v>
      </c>
      <c r="CG273" s="32">
        <v>1</v>
      </c>
      <c r="CH273" s="32">
        <v>1</v>
      </c>
      <c r="CI273" s="32">
        <v>1</v>
      </c>
      <c r="CJ273" s="32">
        <v>1</v>
      </c>
      <c r="CK273" s="32">
        <v>1</v>
      </c>
      <c r="CL273" s="32">
        <v>1</v>
      </c>
      <c r="CM273" s="32">
        <v>1</v>
      </c>
      <c r="CN273" s="32">
        <v>1</v>
      </c>
      <c r="CO273" s="32">
        <v>1</v>
      </c>
      <c r="CP273" s="32">
        <v>1</v>
      </c>
      <c r="CQ273" s="32">
        <v>1</v>
      </c>
      <c r="CR273" s="32">
        <v>1</v>
      </c>
      <c r="CS273" s="32">
        <v>1</v>
      </c>
      <c r="CT273" s="32">
        <v>1</v>
      </c>
      <c r="CU273" s="32">
        <v>1</v>
      </c>
      <c r="CV273" s="32">
        <v>1</v>
      </c>
      <c r="CW273" s="32">
        <v>1</v>
      </c>
      <c r="CX273" s="32">
        <v>1</v>
      </c>
      <c r="CY273" s="32">
        <v>1</v>
      </c>
      <c r="CZ273" s="32">
        <v>1</v>
      </c>
      <c r="DA273" s="32">
        <v>1</v>
      </c>
      <c r="DB273" s="32">
        <v>1</v>
      </c>
      <c r="DC273" s="32">
        <v>1</v>
      </c>
      <c r="DD273" s="32">
        <v>1</v>
      </c>
      <c r="DE273" s="32">
        <v>1</v>
      </c>
      <c r="DF273" s="32">
        <v>1</v>
      </c>
      <c r="DG273" s="32">
        <v>1</v>
      </c>
      <c r="DH273" s="32">
        <v>1</v>
      </c>
      <c r="DI273" s="32">
        <v>1</v>
      </c>
      <c r="DJ273" s="32">
        <v>1</v>
      </c>
      <c r="DK273" s="32">
        <v>1</v>
      </c>
      <c r="DL273" s="32">
        <v>1</v>
      </c>
      <c r="DM273" s="32">
        <v>1</v>
      </c>
      <c r="DN273" s="32">
        <v>1</v>
      </c>
      <c r="DO273" s="32">
        <v>1</v>
      </c>
      <c r="DP273" s="32">
        <v>1</v>
      </c>
      <c r="DQ273" s="32">
        <v>1</v>
      </c>
      <c r="DR273" s="32">
        <v>1</v>
      </c>
      <c r="DS273" s="36">
        <v>1</v>
      </c>
      <c r="DT273" s="36">
        <v>1</v>
      </c>
      <c r="DU273" s="36">
        <v>1</v>
      </c>
      <c r="DV273" s="36">
        <v>1</v>
      </c>
      <c r="DW273" s="36">
        <v>1</v>
      </c>
      <c r="DX273" s="36">
        <v>1</v>
      </c>
      <c r="DY273" s="36">
        <v>1</v>
      </c>
    </row>
    <row r="274" spans="1:129">
      <c r="A274" s="3"/>
      <c r="B274" s="6" t="s">
        <v>149</v>
      </c>
      <c r="C274" s="62">
        <f>C253*C161</f>
        <v>64</v>
      </c>
      <c r="D274" s="2">
        <f>IF(C274=1,0,D253*D161)</f>
        <v>1</v>
      </c>
      <c r="E274" s="32">
        <v>1</v>
      </c>
      <c r="F274" s="32">
        <v>1</v>
      </c>
      <c r="G274" s="32">
        <v>1</v>
      </c>
      <c r="H274" s="32">
        <v>1</v>
      </c>
      <c r="I274" s="32">
        <v>1</v>
      </c>
      <c r="J274" s="32">
        <v>1</v>
      </c>
      <c r="K274" s="18">
        <f>C274*K281</f>
        <v>128</v>
      </c>
      <c r="L274" s="32">
        <v>1</v>
      </c>
      <c r="M274" s="32">
        <v>1</v>
      </c>
      <c r="N274" s="32">
        <v>1</v>
      </c>
      <c r="O274" s="32">
        <v>1</v>
      </c>
      <c r="P274" s="32">
        <v>1</v>
      </c>
      <c r="Q274" s="32">
        <v>1</v>
      </c>
      <c r="R274" s="32">
        <v>1</v>
      </c>
      <c r="S274" s="32">
        <v>1</v>
      </c>
      <c r="T274" s="32">
        <v>1</v>
      </c>
      <c r="U274" s="32">
        <v>1</v>
      </c>
      <c r="V274" s="32">
        <v>1</v>
      </c>
      <c r="W274" s="32">
        <v>1</v>
      </c>
      <c r="X274" s="32">
        <v>1</v>
      </c>
      <c r="Y274" s="32">
        <v>1</v>
      </c>
      <c r="Z274" s="32">
        <v>1</v>
      </c>
      <c r="AA274" s="32">
        <v>1</v>
      </c>
      <c r="AB274" s="32">
        <v>1</v>
      </c>
      <c r="AC274" s="32">
        <v>1</v>
      </c>
      <c r="AD274" s="32">
        <v>1</v>
      </c>
      <c r="AE274" s="32">
        <v>1</v>
      </c>
      <c r="AF274" s="32">
        <v>1</v>
      </c>
      <c r="AG274" s="32">
        <v>1</v>
      </c>
      <c r="AH274" s="32">
        <v>1</v>
      </c>
      <c r="AI274" s="32">
        <v>1</v>
      </c>
      <c r="AJ274" s="32">
        <v>1</v>
      </c>
      <c r="AK274" s="32">
        <v>1</v>
      </c>
      <c r="AL274" s="32">
        <v>1</v>
      </c>
      <c r="AM274" s="32">
        <v>1</v>
      </c>
      <c r="AN274" s="32">
        <v>1</v>
      </c>
      <c r="AO274" s="32">
        <v>1</v>
      </c>
      <c r="AP274" s="32">
        <v>1</v>
      </c>
      <c r="AQ274" s="32">
        <v>1</v>
      </c>
      <c r="AR274" s="32">
        <v>1</v>
      </c>
      <c r="AS274" s="32">
        <v>1</v>
      </c>
      <c r="AT274" s="32">
        <v>1</v>
      </c>
      <c r="AU274" s="32">
        <v>1</v>
      </c>
      <c r="AV274" s="32">
        <v>1</v>
      </c>
      <c r="AW274" s="32">
        <v>1</v>
      </c>
      <c r="AX274" s="32">
        <v>1</v>
      </c>
      <c r="AY274" s="32">
        <v>1</v>
      </c>
      <c r="AZ274" s="32">
        <v>1</v>
      </c>
      <c r="BA274" s="32">
        <v>1</v>
      </c>
      <c r="BB274" s="32">
        <v>1</v>
      </c>
      <c r="BC274" s="32">
        <v>1</v>
      </c>
      <c r="BD274" s="32">
        <v>1</v>
      </c>
      <c r="BE274" s="32">
        <v>1</v>
      </c>
      <c r="BF274" s="32">
        <v>1</v>
      </c>
      <c r="BG274" s="32">
        <v>1</v>
      </c>
      <c r="BH274" s="32">
        <v>1</v>
      </c>
      <c r="BI274" s="32">
        <v>1</v>
      </c>
      <c r="BJ274" s="32">
        <v>1</v>
      </c>
      <c r="BK274" s="32">
        <v>1</v>
      </c>
      <c r="BL274" s="32">
        <v>1</v>
      </c>
      <c r="BM274" s="32">
        <v>1</v>
      </c>
      <c r="BN274" s="32">
        <v>1</v>
      </c>
      <c r="BO274" s="32">
        <v>1</v>
      </c>
      <c r="BP274" s="32">
        <v>1</v>
      </c>
      <c r="BQ274" s="32">
        <v>1</v>
      </c>
      <c r="BR274" s="32">
        <v>1</v>
      </c>
      <c r="BS274" s="32">
        <v>1</v>
      </c>
      <c r="BT274" s="32">
        <v>1</v>
      </c>
      <c r="BU274" s="32">
        <v>1</v>
      </c>
      <c r="BV274" s="32">
        <v>1</v>
      </c>
      <c r="BW274" s="32">
        <v>1</v>
      </c>
      <c r="BX274" s="32">
        <v>1</v>
      </c>
      <c r="BY274" s="32">
        <v>1</v>
      </c>
      <c r="BZ274" s="32">
        <v>1</v>
      </c>
      <c r="CA274" s="32">
        <v>1</v>
      </c>
      <c r="CB274" s="32">
        <v>1</v>
      </c>
      <c r="CC274" s="32">
        <v>1</v>
      </c>
      <c r="CD274" s="32">
        <v>1</v>
      </c>
      <c r="CE274" s="32">
        <v>1</v>
      </c>
      <c r="CF274" s="32">
        <v>1</v>
      </c>
      <c r="CG274" s="32">
        <v>1</v>
      </c>
      <c r="CH274" s="32">
        <v>1</v>
      </c>
      <c r="CI274" s="32">
        <v>1</v>
      </c>
      <c r="CJ274" s="32">
        <v>1</v>
      </c>
      <c r="CK274" s="32">
        <v>1</v>
      </c>
      <c r="CL274" s="32">
        <v>1</v>
      </c>
      <c r="CM274" s="32">
        <v>1</v>
      </c>
      <c r="CN274" s="32">
        <v>1</v>
      </c>
      <c r="CO274" s="32">
        <v>1</v>
      </c>
      <c r="CP274" s="32">
        <v>1</v>
      </c>
      <c r="CQ274" s="32">
        <v>1</v>
      </c>
      <c r="CR274" s="32">
        <v>1</v>
      </c>
      <c r="CS274" s="32">
        <v>1</v>
      </c>
      <c r="CT274" s="32">
        <v>1</v>
      </c>
      <c r="CU274" s="32">
        <v>1</v>
      </c>
      <c r="CV274" s="32">
        <v>1</v>
      </c>
      <c r="CW274" s="32">
        <v>1</v>
      </c>
      <c r="CX274" s="32">
        <v>1</v>
      </c>
      <c r="CY274" s="32">
        <v>1</v>
      </c>
      <c r="CZ274" s="32">
        <v>1</v>
      </c>
      <c r="DA274" s="32">
        <v>1</v>
      </c>
      <c r="DB274" s="32">
        <v>1</v>
      </c>
      <c r="DC274" s="32">
        <v>1</v>
      </c>
      <c r="DD274" s="32">
        <v>1</v>
      </c>
      <c r="DE274" s="32">
        <v>1</v>
      </c>
      <c r="DF274" s="32">
        <v>1</v>
      </c>
      <c r="DG274" s="32">
        <v>1</v>
      </c>
      <c r="DH274" s="32">
        <v>1</v>
      </c>
      <c r="DI274" s="32">
        <v>1</v>
      </c>
      <c r="DJ274" s="32">
        <v>1</v>
      </c>
      <c r="DK274" s="32">
        <v>1</v>
      </c>
      <c r="DL274" s="32">
        <v>1</v>
      </c>
      <c r="DM274" s="32">
        <v>1</v>
      </c>
      <c r="DN274" s="32">
        <v>1</v>
      </c>
      <c r="DO274" s="32">
        <v>1</v>
      </c>
      <c r="DP274" s="32">
        <v>1</v>
      </c>
      <c r="DQ274" s="32">
        <v>1</v>
      </c>
      <c r="DR274" s="32">
        <v>1</v>
      </c>
      <c r="DS274" s="32">
        <v>1</v>
      </c>
      <c r="DT274" s="36">
        <v>1</v>
      </c>
      <c r="DU274" s="36">
        <v>1</v>
      </c>
      <c r="DV274" s="36">
        <v>1</v>
      </c>
      <c r="DW274" s="36">
        <v>1</v>
      </c>
      <c r="DX274" s="36">
        <v>1</v>
      </c>
      <c r="DY274" s="36">
        <v>1</v>
      </c>
    </row>
    <row r="275" spans="1:129">
      <c r="A275" s="3"/>
      <c r="B275" s="6" t="s">
        <v>150</v>
      </c>
      <c r="C275" s="62">
        <f>C253*C162</f>
        <v>64</v>
      </c>
      <c r="D275" s="2">
        <f>IF(C275=1,0,D253*D162)</f>
        <v>1</v>
      </c>
      <c r="E275" s="32">
        <v>1</v>
      </c>
      <c r="F275" s="32">
        <v>1</v>
      </c>
      <c r="G275" s="32">
        <v>1</v>
      </c>
      <c r="H275" s="32">
        <v>1</v>
      </c>
      <c r="I275" s="32">
        <v>1</v>
      </c>
      <c r="J275" s="18">
        <f>C275*J281</f>
        <v>128</v>
      </c>
      <c r="K275" s="32">
        <v>1</v>
      </c>
      <c r="L275" s="32">
        <v>1</v>
      </c>
      <c r="M275" s="32">
        <v>1</v>
      </c>
      <c r="N275" s="32">
        <v>1</v>
      </c>
      <c r="O275" s="32">
        <v>1</v>
      </c>
      <c r="P275" s="32">
        <v>1</v>
      </c>
      <c r="Q275" s="32">
        <v>1</v>
      </c>
      <c r="R275" s="32">
        <v>1</v>
      </c>
      <c r="S275" s="32">
        <v>1</v>
      </c>
      <c r="T275" s="32">
        <v>1</v>
      </c>
      <c r="U275" s="32">
        <v>1</v>
      </c>
      <c r="V275" s="32">
        <v>1</v>
      </c>
      <c r="W275" s="32">
        <v>1</v>
      </c>
      <c r="X275" s="32">
        <v>1</v>
      </c>
      <c r="Y275" s="32">
        <v>1</v>
      </c>
      <c r="Z275" s="32">
        <v>1</v>
      </c>
      <c r="AA275" s="32">
        <v>1</v>
      </c>
      <c r="AB275" s="32">
        <v>1</v>
      </c>
      <c r="AC275" s="32">
        <v>1</v>
      </c>
      <c r="AD275" s="32">
        <v>1</v>
      </c>
      <c r="AE275" s="32">
        <v>1</v>
      </c>
      <c r="AF275" s="32">
        <v>1</v>
      </c>
      <c r="AG275" s="32">
        <v>1</v>
      </c>
      <c r="AH275" s="32">
        <v>1</v>
      </c>
      <c r="AI275" s="32">
        <v>1</v>
      </c>
      <c r="AJ275" s="32">
        <v>1</v>
      </c>
      <c r="AK275" s="32">
        <v>1</v>
      </c>
      <c r="AL275" s="32">
        <v>1</v>
      </c>
      <c r="AM275" s="32">
        <v>1</v>
      </c>
      <c r="AN275" s="32">
        <v>1</v>
      </c>
      <c r="AO275" s="32">
        <v>1</v>
      </c>
      <c r="AP275" s="32">
        <v>1</v>
      </c>
      <c r="AQ275" s="32">
        <v>1</v>
      </c>
      <c r="AR275" s="32">
        <v>1</v>
      </c>
      <c r="AS275" s="32">
        <v>1</v>
      </c>
      <c r="AT275" s="32">
        <v>1</v>
      </c>
      <c r="AU275" s="32">
        <v>1</v>
      </c>
      <c r="AV275" s="32">
        <v>1</v>
      </c>
      <c r="AW275" s="32">
        <v>1</v>
      </c>
      <c r="AX275" s="32">
        <v>1</v>
      </c>
      <c r="AY275" s="32">
        <v>1</v>
      </c>
      <c r="AZ275" s="32">
        <v>1</v>
      </c>
      <c r="BA275" s="32">
        <v>1</v>
      </c>
      <c r="BB275" s="32">
        <v>1</v>
      </c>
      <c r="BC275" s="32">
        <v>1</v>
      </c>
      <c r="BD275" s="32">
        <v>1</v>
      </c>
      <c r="BE275" s="32">
        <v>1</v>
      </c>
      <c r="BF275" s="32">
        <v>1</v>
      </c>
      <c r="BG275" s="32">
        <v>1</v>
      </c>
      <c r="BH275" s="32">
        <v>1</v>
      </c>
      <c r="BI275" s="32">
        <v>1</v>
      </c>
      <c r="BJ275" s="32">
        <v>1</v>
      </c>
      <c r="BK275" s="32">
        <v>1</v>
      </c>
      <c r="BL275" s="32">
        <v>1</v>
      </c>
      <c r="BM275" s="32">
        <v>1</v>
      </c>
      <c r="BN275" s="32">
        <v>1</v>
      </c>
      <c r="BO275" s="32">
        <v>1</v>
      </c>
      <c r="BP275" s="32">
        <v>1</v>
      </c>
      <c r="BQ275" s="32">
        <v>1</v>
      </c>
      <c r="BR275" s="32">
        <v>1</v>
      </c>
      <c r="BS275" s="32">
        <v>1</v>
      </c>
      <c r="BT275" s="32">
        <v>1</v>
      </c>
      <c r="BU275" s="32">
        <v>1</v>
      </c>
      <c r="BV275" s="32">
        <v>1</v>
      </c>
      <c r="BW275" s="32">
        <v>1</v>
      </c>
      <c r="BX275" s="32">
        <v>1</v>
      </c>
      <c r="BY275" s="32">
        <v>1</v>
      </c>
      <c r="BZ275" s="32">
        <v>1</v>
      </c>
      <c r="CA275" s="32">
        <v>1</v>
      </c>
      <c r="CB275" s="32">
        <v>1</v>
      </c>
      <c r="CC275" s="32">
        <v>1</v>
      </c>
      <c r="CD275" s="32">
        <v>1</v>
      </c>
      <c r="CE275" s="32">
        <v>1</v>
      </c>
      <c r="CF275" s="32">
        <v>1</v>
      </c>
      <c r="CG275" s="32">
        <v>1</v>
      </c>
      <c r="CH275" s="32">
        <v>1</v>
      </c>
      <c r="CI275" s="32">
        <v>1</v>
      </c>
      <c r="CJ275" s="32">
        <v>1</v>
      </c>
      <c r="CK275" s="32">
        <v>1</v>
      </c>
      <c r="CL275" s="32">
        <v>1</v>
      </c>
      <c r="CM275" s="32">
        <v>1</v>
      </c>
      <c r="CN275" s="32">
        <v>1</v>
      </c>
      <c r="CO275" s="32">
        <v>1</v>
      </c>
      <c r="CP275" s="32">
        <v>1</v>
      </c>
      <c r="CQ275" s="32">
        <v>1</v>
      </c>
      <c r="CR275" s="32">
        <v>1</v>
      </c>
      <c r="CS275" s="32">
        <v>1</v>
      </c>
      <c r="CT275" s="32">
        <v>1</v>
      </c>
      <c r="CU275" s="32">
        <v>1</v>
      </c>
      <c r="CV275" s="32">
        <v>1</v>
      </c>
      <c r="CW275" s="32">
        <v>1</v>
      </c>
      <c r="CX275" s="32">
        <v>1</v>
      </c>
      <c r="CY275" s="32">
        <v>1</v>
      </c>
      <c r="CZ275" s="32">
        <v>1</v>
      </c>
      <c r="DA275" s="32">
        <v>1</v>
      </c>
      <c r="DB275" s="32">
        <v>1</v>
      </c>
      <c r="DC275" s="32">
        <v>1</v>
      </c>
      <c r="DD275" s="32">
        <v>1</v>
      </c>
      <c r="DE275" s="32">
        <v>1</v>
      </c>
      <c r="DF275" s="32">
        <v>1</v>
      </c>
      <c r="DG275" s="32">
        <v>1</v>
      </c>
      <c r="DH275" s="32">
        <v>1</v>
      </c>
      <c r="DI275" s="32">
        <v>1</v>
      </c>
      <c r="DJ275" s="32">
        <v>1</v>
      </c>
      <c r="DK275" s="32">
        <v>1</v>
      </c>
      <c r="DL275" s="32">
        <v>1</v>
      </c>
      <c r="DM275" s="32">
        <v>1</v>
      </c>
      <c r="DN275" s="32">
        <v>1</v>
      </c>
      <c r="DO275" s="32">
        <v>1</v>
      </c>
      <c r="DP275" s="32">
        <v>1</v>
      </c>
      <c r="DQ275" s="32">
        <v>1</v>
      </c>
      <c r="DR275" s="32">
        <v>1</v>
      </c>
      <c r="DS275" s="32">
        <v>1</v>
      </c>
      <c r="DT275" s="32">
        <v>1</v>
      </c>
      <c r="DU275" s="36">
        <v>1</v>
      </c>
      <c r="DV275" s="36">
        <v>1</v>
      </c>
      <c r="DW275" s="36">
        <v>1</v>
      </c>
      <c r="DX275" s="36">
        <v>1</v>
      </c>
      <c r="DY275" s="36">
        <v>1</v>
      </c>
    </row>
    <row r="276" spans="1:129">
      <c r="A276" s="3"/>
      <c r="B276" s="6" t="s">
        <v>151</v>
      </c>
      <c r="C276" s="62">
        <f>C254*C162</f>
        <v>64</v>
      </c>
      <c r="D276" s="2">
        <f>IF(C276=1,0,D254*D162)</f>
        <v>1</v>
      </c>
      <c r="E276" s="32">
        <v>1</v>
      </c>
      <c r="F276" s="32">
        <v>1</v>
      </c>
      <c r="G276" s="32">
        <v>1</v>
      </c>
      <c r="H276" s="32">
        <v>1</v>
      </c>
      <c r="I276" s="18">
        <f>C276*I281</f>
        <v>128</v>
      </c>
      <c r="J276" s="32">
        <v>1</v>
      </c>
      <c r="K276" s="32">
        <v>1</v>
      </c>
      <c r="L276" s="32">
        <v>1</v>
      </c>
      <c r="M276" s="32">
        <v>1</v>
      </c>
      <c r="N276" s="32">
        <v>1</v>
      </c>
      <c r="O276" s="32">
        <v>1</v>
      </c>
      <c r="P276" s="32">
        <v>1</v>
      </c>
      <c r="Q276" s="32">
        <v>1</v>
      </c>
      <c r="R276" s="32">
        <v>1</v>
      </c>
      <c r="S276" s="32">
        <v>1</v>
      </c>
      <c r="T276" s="32">
        <v>1</v>
      </c>
      <c r="U276" s="32">
        <v>1</v>
      </c>
      <c r="V276" s="32">
        <v>1</v>
      </c>
      <c r="W276" s="32">
        <v>1</v>
      </c>
      <c r="X276" s="32">
        <v>1</v>
      </c>
      <c r="Y276" s="32">
        <v>1</v>
      </c>
      <c r="Z276" s="32">
        <v>1</v>
      </c>
      <c r="AA276" s="32">
        <v>1</v>
      </c>
      <c r="AB276" s="32">
        <v>1</v>
      </c>
      <c r="AC276" s="32">
        <v>1</v>
      </c>
      <c r="AD276" s="32">
        <v>1</v>
      </c>
      <c r="AE276" s="32">
        <v>1</v>
      </c>
      <c r="AF276" s="32">
        <v>1</v>
      </c>
      <c r="AG276" s="32">
        <v>1</v>
      </c>
      <c r="AH276" s="32">
        <v>1</v>
      </c>
      <c r="AI276" s="32">
        <v>1</v>
      </c>
      <c r="AJ276" s="32">
        <v>1</v>
      </c>
      <c r="AK276" s="32">
        <v>1</v>
      </c>
      <c r="AL276" s="32">
        <v>1</v>
      </c>
      <c r="AM276" s="32">
        <v>1</v>
      </c>
      <c r="AN276" s="32">
        <v>1</v>
      </c>
      <c r="AO276" s="32">
        <v>1</v>
      </c>
      <c r="AP276" s="32">
        <v>1</v>
      </c>
      <c r="AQ276" s="32">
        <v>1</v>
      </c>
      <c r="AR276" s="32">
        <v>1</v>
      </c>
      <c r="AS276" s="32">
        <v>1</v>
      </c>
      <c r="AT276" s="32">
        <v>1</v>
      </c>
      <c r="AU276" s="32">
        <v>1</v>
      </c>
      <c r="AV276" s="32">
        <v>1</v>
      </c>
      <c r="AW276" s="32">
        <v>1</v>
      </c>
      <c r="AX276" s="32">
        <v>1</v>
      </c>
      <c r="AY276" s="32">
        <v>1</v>
      </c>
      <c r="AZ276" s="32">
        <v>1</v>
      </c>
      <c r="BA276" s="32">
        <v>1</v>
      </c>
      <c r="BB276" s="32">
        <v>1</v>
      </c>
      <c r="BC276" s="32">
        <v>1</v>
      </c>
      <c r="BD276" s="32">
        <v>1</v>
      </c>
      <c r="BE276" s="32">
        <v>1</v>
      </c>
      <c r="BF276" s="32">
        <v>1</v>
      </c>
      <c r="BG276" s="32">
        <v>1</v>
      </c>
      <c r="BH276" s="32">
        <v>1</v>
      </c>
      <c r="BI276" s="32">
        <v>1</v>
      </c>
      <c r="BJ276" s="32">
        <v>1</v>
      </c>
      <c r="BK276" s="32">
        <v>1</v>
      </c>
      <c r="BL276" s="32">
        <v>1</v>
      </c>
      <c r="BM276" s="32">
        <v>1</v>
      </c>
      <c r="BN276" s="32">
        <v>1</v>
      </c>
      <c r="BO276" s="32">
        <v>1</v>
      </c>
      <c r="BP276" s="32">
        <v>1</v>
      </c>
      <c r="BQ276" s="32">
        <v>1</v>
      </c>
      <c r="BR276" s="32">
        <v>1</v>
      </c>
      <c r="BS276" s="32">
        <v>1</v>
      </c>
      <c r="BT276" s="32">
        <v>1</v>
      </c>
      <c r="BU276" s="32">
        <v>1</v>
      </c>
      <c r="BV276" s="32">
        <v>1</v>
      </c>
      <c r="BW276" s="32">
        <v>1</v>
      </c>
      <c r="BX276" s="32">
        <v>1</v>
      </c>
      <c r="BY276" s="32">
        <v>1</v>
      </c>
      <c r="BZ276" s="32">
        <v>1</v>
      </c>
      <c r="CA276" s="32">
        <v>1</v>
      </c>
      <c r="CB276" s="32">
        <v>1</v>
      </c>
      <c r="CC276" s="32">
        <v>1</v>
      </c>
      <c r="CD276" s="32">
        <v>1</v>
      </c>
      <c r="CE276" s="32">
        <v>1</v>
      </c>
      <c r="CF276" s="32">
        <v>1</v>
      </c>
      <c r="CG276" s="32">
        <v>1</v>
      </c>
      <c r="CH276" s="32">
        <v>1</v>
      </c>
      <c r="CI276" s="32">
        <v>1</v>
      </c>
      <c r="CJ276" s="32">
        <v>1</v>
      </c>
      <c r="CK276" s="32">
        <v>1</v>
      </c>
      <c r="CL276" s="32">
        <v>1</v>
      </c>
      <c r="CM276" s="32">
        <v>1</v>
      </c>
      <c r="CN276" s="32">
        <v>1</v>
      </c>
      <c r="CO276" s="32">
        <v>1</v>
      </c>
      <c r="CP276" s="32">
        <v>1</v>
      </c>
      <c r="CQ276" s="32">
        <v>1</v>
      </c>
      <c r="CR276" s="32">
        <v>1</v>
      </c>
      <c r="CS276" s="32">
        <v>1</v>
      </c>
      <c r="CT276" s="32">
        <v>1</v>
      </c>
      <c r="CU276" s="32">
        <v>1</v>
      </c>
      <c r="CV276" s="32">
        <v>1</v>
      </c>
      <c r="CW276" s="32">
        <v>1</v>
      </c>
      <c r="CX276" s="32">
        <v>1</v>
      </c>
      <c r="CY276" s="32">
        <v>1</v>
      </c>
      <c r="CZ276" s="32">
        <v>1</v>
      </c>
      <c r="DA276" s="32">
        <v>1</v>
      </c>
      <c r="DB276" s="32">
        <v>1</v>
      </c>
      <c r="DC276" s="32">
        <v>1</v>
      </c>
      <c r="DD276" s="32">
        <v>1</v>
      </c>
      <c r="DE276" s="32">
        <v>1</v>
      </c>
      <c r="DF276" s="32">
        <v>1</v>
      </c>
      <c r="DG276" s="32">
        <v>1</v>
      </c>
      <c r="DH276" s="32">
        <v>1</v>
      </c>
      <c r="DI276" s="32">
        <v>1</v>
      </c>
      <c r="DJ276" s="32">
        <v>1</v>
      </c>
      <c r="DK276" s="32">
        <v>1</v>
      </c>
      <c r="DL276" s="32">
        <v>1</v>
      </c>
      <c r="DM276" s="32">
        <v>1</v>
      </c>
      <c r="DN276" s="32">
        <v>1</v>
      </c>
      <c r="DO276" s="32">
        <v>1</v>
      </c>
      <c r="DP276" s="32">
        <v>1</v>
      </c>
      <c r="DQ276" s="32">
        <v>1</v>
      </c>
      <c r="DR276" s="32">
        <v>1</v>
      </c>
      <c r="DS276" s="32">
        <v>1</v>
      </c>
      <c r="DT276" s="32">
        <v>1</v>
      </c>
      <c r="DU276" s="32">
        <v>1</v>
      </c>
      <c r="DV276" s="36">
        <v>1</v>
      </c>
      <c r="DW276" s="36">
        <v>1</v>
      </c>
      <c r="DX276" s="36">
        <v>1</v>
      </c>
      <c r="DY276" s="36">
        <v>1</v>
      </c>
    </row>
    <row r="277" spans="1:129">
      <c r="A277" s="3"/>
      <c r="B277" s="6" t="s">
        <v>152</v>
      </c>
      <c r="C277" s="62">
        <f>C256*C162</f>
        <v>64</v>
      </c>
      <c r="D277" s="2">
        <f>IF(C277=1,0,D256*D162)</f>
        <v>1</v>
      </c>
      <c r="E277" s="32">
        <v>1</v>
      </c>
      <c r="F277" s="32">
        <v>1</v>
      </c>
      <c r="G277" s="32">
        <v>1</v>
      </c>
      <c r="H277" s="18">
        <f>C277*H281</f>
        <v>128</v>
      </c>
      <c r="I277" s="32">
        <v>1</v>
      </c>
      <c r="J277" s="32">
        <v>1</v>
      </c>
      <c r="K277" s="32">
        <v>1</v>
      </c>
      <c r="L277" s="32">
        <v>1</v>
      </c>
      <c r="M277" s="32">
        <v>1</v>
      </c>
      <c r="N277" s="32">
        <v>1</v>
      </c>
      <c r="O277" s="32">
        <v>1</v>
      </c>
      <c r="P277" s="32">
        <v>1</v>
      </c>
      <c r="Q277" s="32">
        <v>1</v>
      </c>
      <c r="R277" s="32">
        <v>1</v>
      </c>
      <c r="S277" s="32">
        <v>1</v>
      </c>
      <c r="T277" s="32">
        <v>1</v>
      </c>
      <c r="U277" s="32">
        <v>1</v>
      </c>
      <c r="V277" s="32">
        <v>1</v>
      </c>
      <c r="W277" s="32">
        <v>1</v>
      </c>
      <c r="X277" s="32">
        <v>1</v>
      </c>
      <c r="Y277" s="32">
        <v>1</v>
      </c>
      <c r="Z277" s="32">
        <v>1</v>
      </c>
      <c r="AA277" s="32">
        <v>1</v>
      </c>
      <c r="AB277" s="32">
        <v>1</v>
      </c>
      <c r="AC277" s="32">
        <v>1</v>
      </c>
      <c r="AD277" s="32">
        <v>1</v>
      </c>
      <c r="AE277" s="32">
        <v>1</v>
      </c>
      <c r="AF277" s="32">
        <v>1</v>
      </c>
      <c r="AG277" s="32">
        <v>1</v>
      </c>
      <c r="AH277" s="32">
        <v>1</v>
      </c>
      <c r="AI277" s="32">
        <v>1</v>
      </c>
      <c r="AJ277" s="32">
        <v>1</v>
      </c>
      <c r="AK277" s="32">
        <v>1</v>
      </c>
      <c r="AL277" s="32">
        <v>1</v>
      </c>
      <c r="AM277" s="32">
        <v>1</v>
      </c>
      <c r="AN277" s="32">
        <v>1</v>
      </c>
      <c r="AO277" s="32">
        <v>1</v>
      </c>
      <c r="AP277" s="32">
        <v>1</v>
      </c>
      <c r="AQ277" s="32">
        <v>1</v>
      </c>
      <c r="AR277" s="32">
        <v>1</v>
      </c>
      <c r="AS277" s="32">
        <v>1</v>
      </c>
      <c r="AT277" s="32">
        <v>1</v>
      </c>
      <c r="AU277" s="32">
        <v>1</v>
      </c>
      <c r="AV277" s="32">
        <v>1</v>
      </c>
      <c r="AW277" s="32">
        <v>1</v>
      </c>
      <c r="AX277" s="32">
        <v>1</v>
      </c>
      <c r="AY277" s="32">
        <v>1</v>
      </c>
      <c r="AZ277" s="32">
        <v>1</v>
      </c>
      <c r="BA277" s="32">
        <v>1</v>
      </c>
      <c r="BB277" s="32">
        <v>1</v>
      </c>
      <c r="BC277" s="32">
        <v>1</v>
      </c>
      <c r="BD277" s="32">
        <v>1</v>
      </c>
      <c r="BE277" s="32">
        <v>1</v>
      </c>
      <c r="BF277" s="32">
        <v>1</v>
      </c>
      <c r="BG277" s="32">
        <v>1</v>
      </c>
      <c r="BH277" s="32">
        <v>1</v>
      </c>
      <c r="BI277" s="32">
        <v>1</v>
      </c>
      <c r="BJ277" s="32">
        <v>1</v>
      </c>
      <c r="BK277" s="32">
        <v>1</v>
      </c>
      <c r="BL277" s="32">
        <v>1</v>
      </c>
      <c r="BM277" s="32">
        <v>1</v>
      </c>
      <c r="BN277" s="32">
        <v>1</v>
      </c>
      <c r="BO277" s="32">
        <v>1</v>
      </c>
      <c r="BP277" s="32">
        <v>1</v>
      </c>
      <c r="BQ277" s="32">
        <v>1</v>
      </c>
      <c r="BR277" s="32">
        <v>1</v>
      </c>
      <c r="BS277" s="32">
        <v>1</v>
      </c>
      <c r="BT277" s="32">
        <v>1</v>
      </c>
      <c r="BU277" s="32">
        <v>1</v>
      </c>
      <c r="BV277" s="32">
        <v>1</v>
      </c>
      <c r="BW277" s="32">
        <v>1</v>
      </c>
      <c r="BX277" s="32">
        <v>1</v>
      </c>
      <c r="BY277" s="32">
        <v>1</v>
      </c>
      <c r="BZ277" s="32">
        <v>1</v>
      </c>
      <c r="CA277" s="32">
        <v>1</v>
      </c>
      <c r="CB277" s="32">
        <v>1</v>
      </c>
      <c r="CC277" s="32">
        <v>1</v>
      </c>
      <c r="CD277" s="32">
        <v>1</v>
      </c>
      <c r="CE277" s="32">
        <v>1</v>
      </c>
      <c r="CF277" s="32">
        <v>1</v>
      </c>
      <c r="CG277" s="32">
        <v>1</v>
      </c>
      <c r="CH277" s="32">
        <v>1</v>
      </c>
      <c r="CI277" s="32">
        <v>1</v>
      </c>
      <c r="CJ277" s="32">
        <v>1</v>
      </c>
      <c r="CK277" s="32">
        <v>1</v>
      </c>
      <c r="CL277" s="32">
        <v>1</v>
      </c>
      <c r="CM277" s="32">
        <v>1</v>
      </c>
      <c r="CN277" s="32">
        <v>1</v>
      </c>
      <c r="CO277" s="32">
        <v>1</v>
      </c>
      <c r="CP277" s="32">
        <v>1</v>
      </c>
      <c r="CQ277" s="32">
        <v>1</v>
      </c>
      <c r="CR277" s="32">
        <v>1</v>
      </c>
      <c r="CS277" s="32">
        <v>1</v>
      </c>
      <c r="CT277" s="32">
        <v>1</v>
      </c>
      <c r="CU277" s="32">
        <v>1</v>
      </c>
      <c r="CV277" s="32">
        <v>1</v>
      </c>
      <c r="CW277" s="32">
        <v>1</v>
      </c>
      <c r="CX277" s="32">
        <v>1</v>
      </c>
      <c r="CY277" s="32">
        <v>1</v>
      </c>
      <c r="CZ277" s="32">
        <v>1</v>
      </c>
      <c r="DA277" s="32">
        <v>1</v>
      </c>
      <c r="DB277" s="32">
        <v>1</v>
      </c>
      <c r="DC277" s="32">
        <v>1</v>
      </c>
      <c r="DD277" s="32">
        <v>1</v>
      </c>
      <c r="DE277" s="32">
        <v>1</v>
      </c>
      <c r="DF277" s="32">
        <v>1</v>
      </c>
      <c r="DG277" s="32">
        <v>1</v>
      </c>
      <c r="DH277" s="32">
        <v>1</v>
      </c>
      <c r="DI277" s="32">
        <v>1</v>
      </c>
      <c r="DJ277" s="32">
        <v>1</v>
      </c>
      <c r="DK277" s="32">
        <v>1</v>
      </c>
      <c r="DL277" s="32">
        <v>1</v>
      </c>
      <c r="DM277" s="32">
        <v>1</v>
      </c>
      <c r="DN277" s="32">
        <v>1</v>
      </c>
      <c r="DO277" s="32">
        <v>1</v>
      </c>
      <c r="DP277" s="32">
        <v>1</v>
      </c>
      <c r="DQ277" s="32">
        <v>1</v>
      </c>
      <c r="DR277" s="32">
        <v>1</v>
      </c>
      <c r="DS277" s="32">
        <v>1</v>
      </c>
      <c r="DT277" s="32">
        <v>1</v>
      </c>
      <c r="DU277" s="32">
        <v>1</v>
      </c>
      <c r="DV277" s="32">
        <v>1</v>
      </c>
      <c r="DW277" s="36">
        <v>1</v>
      </c>
      <c r="DX277" s="36">
        <v>1</v>
      </c>
      <c r="DY277" s="36">
        <v>1</v>
      </c>
    </row>
    <row r="278" spans="1:129">
      <c r="A278" s="3"/>
      <c r="B278" s="6" t="s">
        <v>153</v>
      </c>
      <c r="C278" s="62">
        <f>C259*C162</f>
        <v>64</v>
      </c>
      <c r="D278" s="2">
        <f>IF(C278=1,0,D259*D162)</f>
        <v>1</v>
      </c>
      <c r="E278" s="32">
        <v>1</v>
      </c>
      <c r="F278" s="32">
        <v>1</v>
      </c>
      <c r="G278" s="18">
        <f>C278*G281</f>
        <v>128</v>
      </c>
      <c r="H278" s="32">
        <v>1</v>
      </c>
      <c r="I278" s="32">
        <v>1</v>
      </c>
      <c r="J278" s="32">
        <v>1</v>
      </c>
      <c r="K278" s="32">
        <v>1</v>
      </c>
      <c r="L278" s="32">
        <v>1</v>
      </c>
      <c r="M278" s="32">
        <v>1</v>
      </c>
      <c r="N278" s="32">
        <v>1</v>
      </c>
      <c r="O278" s="32">
        <v>1</v>
      </c>
      <c r="P278" s="32">
        <v>1</v>
      </c>
      <c r="Q278" s="32">
        <v>1</v>
      </c>
      <c r="R278" s="32">
        <v>1</v>
      </c>
      <c r="S278" s="32">
        <v>1</v>
      </c>
      <c r="T278" s="32">
        <v>1</v>
      </c>
      <c r="U278" s="32">
        <v>1</v>
      </c>
      <c r="V278" s="32">
        <v>1</v>
      </c>
      <c r="W278" s="32">
        <v>1</v>
      </c>
      <c r="X278" s="32">
        <v>1</v>
      </c>
      <c r="Y278" s="32">
        <v>1</v>
      </c>
      <c r="Z278" s="32">
        <v>1</v>
      </c>
      <c r="AA278" s="32">
        <v>1</v>
      </c>
      <c r="AB278" s="32">
        <v>1</v>
      </c>
      <c r="AC278" s="32">
        <v>1</v>
      </c>
      <c r="AD278" s="32">
        <v>1</v>
      </c>
      <c r="AE278" s="32">
        <v>1</v>
      </c>
      <c r="AF278" s="32">
        <v>1</v>
      </c>
      <c r="AG278" s="32">
        <v>1</v>
      </c>
      <c r="AH278" s="32">
        <v>1</v>
      </c>
      <c r="AI278" s="32">
        <v>1</v>
      </c>
      <c r="AJ278" s="32">
        <v>1</v>
      </c>
      <c r="AK278" s="32">
        <v>1</v>
      </c>
      <c r="AL278" s="32">
        <v>1</v>
      </c>
      <c r="AM278" s="32">
        <v>1</v>
      </c>
      <c r="AN278" s="32">
        <v>1</v>
      </c>
      <c r="AO278" s="32">
        <v>1</v>
      </c>
      <c r="AP278" s="32">
        <v>1</v>
      </c>
      <c r="AQ278" s="32">
        <v>1</v>
      </c>
      <c r="AR278" s="32">
        <v>1</v>
      </c>
      <c r="AS278" s="32">
        <v>1</v>
      </c>
      <c r="AT278" s="32">
        <v>1</v>
      </c>
      <c r="AU278" s="32">
        <v>1</v>
      </c>
      <c r="AV278" s="32">
        <v>1</v>
      </c>
      <c r="AW278" s="32">
        <v>1</v>
      </c>
      <c r="AX278" s="32">
        <v>1</v>
      </c>
      <c r="AY278" s="32">
        <v>1</v>
      </c>
      <c r="AZ278" s="32">
        <v>1</v>
      </c>
      <c r="BA278" s="32">
        <v>1</v>
      </c>
      <c r="BB278" s="32">
        <v>1</v>
      </c>
      <c r="BC278" s="32">
        <v>1</v>
      </c>
      <c r="BD278" s="32">
        <v>1</v>
      </c>
      <c r="BE278" s="32">
        <v>1</v>
      </c>
      <c r="BF278" s="32">
        <v>1</v>
      </c>
      <c r="BG278" s="32">
        <v>1</v>
      </c>
      <c r="BH278" s="32">
        <v>1</v>
      </c>
      <c r="BI278" s="32">
        <v>1</v>
      </c>
      <c r="BJ278" s="32">
        <v>1</v>
      </c>
      <c r="BK278" s="32">
        <v>1</v>
      </c>
      <c r="BL278" s="32">
        <v>1</v>
      </c>
      <c r="BM278" s="32">
        <v>1</v>
      </c>
      <c r="BN278" s="32">
        <v>1</v>
      </c>
      <c r="BO278" s="32">
        <v>1</v>
      </c>
      <c r="BP278" s="32">
        <v>1</v>
      </c>
      <c r="BQ278" s="32">
        <v>1</v>
      </c>
      <c r="BR278" s="32">
        <v>1</v>
      </c>
      <c r="BS278" s="32">
        <v>1</v>
      </c>
      <c r="BT278" s="32">
        <v>1</v>
      </c>
      <c r="BU278" s="32">
        <v>1</v>
      </c>
      <c r="BV278" s="32">
        <v>1</v>
      </c>
      <c r="BW278" s="32">
        <v>1</v>
      </c>
      <c r="BX278" s="32">
        <v>1</v>
      </c>
      <c r="BY278" s="32">
        <v>1</v>
      </c>
      <c r="BZ278" s="32">
        <v>1</v>
      </c>
      <c r="CA278" s="32">
        <v>1</v>
      </c>
      <c r="CB278" s="32">
        <v>1</v>
      </c>
      <c r="CC278" s="32">
        <v>1</v>
      </c>
      <c r="CD278" s="32">
        <v>1</v>
      </c>
      <c r="CE278" s="32">
        <v>1</v>
      </c>
      <c r="CF278" s="32">
        <v>1</v>
      </c>
      <c r="CG278" s="32">
        <v>1</v>
      </c>
      <c r="CH278" s="32">
        <v>1</v>
      </c>
      <c r="CI278" s="32">
        <v>1</v>
      </c>
      <c r="CJ278" s="32">
        <v>1</v>
      </c>
      <c r="CK278" s="32">
        <v>1</v>
      </c>
      <c r="CL278" s="32">
        <v>1</v>
      </c>
      <c r="CM278" s="32">
        <v>1</v>
      </c>
      <c r="CN278" s="32">
        <v>1</v>
      </c>
      <c r="CO278" s="32">
        <v>1</v>
      </c>
      <c r="CP278" s="32">
        <v>1</v>
      </c>
      <c r="CQ278" s="32">
        <v>1</v>
      </c>
      <c r="CR278" s="32">
        <v>1</v>
      </c>
      <c r="CS278" s="32">
        <v>1</v>
      </c>
      <c r="CT278" s="32">
        <v>1</v>
      </c>
      <c r="CU278" s="32">
        <v>1</v>
      </c>
      <c r="CV278" s="32">
        <v>1</v>
      </c>
      <c r="CW278" s="32">
        <v>1</v>
      </c>
      <c r="CX278" s="32">
        <v>1</v>
      </c>
      <c r="CY278" s="32">
        <v>1</v>
      </c>
      <c r="CZ278" s="32">
        <v>1</v>
      </c>
      <c r="DA278" s="32">
        <v>1</v>
      </c>
      <c r="DB278" s="32">
        <v>1</v>
      </c>
      <c r="DC278" s="32">
        <v>1</v>
      </c>
      <c r="DD278" s="32">
        <v>1</v>
      </c>
      <c r="DE278" s="32">
        <v>1</v>
      </c>
      <c r="DF278" s="32">
        <v>1</v>
      </c>
      <c r="DG278" s="32">
        <v>1</v>
      </c>
      <c r="DH278" s="32">
        <v>1</v>
      </c>
      <c r="DI278" s="32">
        <v>1</v>
      </c>
      <c r="DJ278" s="32">
        <v>1</v>
      </c>
      <c r="DK278" s="32">
        <v>1</v>
      </c>
      <c r="DL278" s="32">
        <v>1</v>
      </c>
      <c r="DM278" s="32">
        <v>1</v>
      </c>
      <c r="DN278" s="32">
        <v>1</v>
      </c>
      <c r="DO278" s="32">
        <v>1</v>
      </c>
      <c r="DP278" s="32">
        <v>1</v>
      </c>
      <c r="DQ278" s="32">
        <v>1</v>
      </c>
      <c r="DR278" s="32">
        <v>1</v>
      </c>
      <c r="DS278" s="32">
        <v>1</v>
      </c>
      <c r="DT278" s="32">
        <v>1</v>
      </c>
      <c r="DU278" s="32">
        <v>1</v>
      </c>
      <c r="DV278" s="32">
        <v>1</v>
      </c>
      <c r="DW278" s="32">
        <v>1</v>
      </c>
      <c r="DX278" s="36">
        <v>1</v>
      </c>
      <c r="DY278" s="36">
        <v>1</v>
      </c>
    </row>
    <row r="279" spans="1:129">
      <c r="A279" s="3"/>
      <c r="B279" s="6" t="s">
        <v>154</v>
      </c>
      <c r="C279" s="62">
        <f>C263*C162</f>
        <v>64</v>
      </c>
      <c r="D279" s="2">
        <f>IF(C279=1,0,D263*D162)</f>
        <v>1</v>
      </c>
      <c r="E279" s="32">
        <v>1</v>
      </c>
      <c r="F279" s="18">
        <f>C279*F281</f>
        <v>128</v>
      </c>
      <c r="G279" s="32">
        <v>1</v>
      </c>
      <c r="H279" s="32">
        <v>1</v>
      </c>
      <c r="I279" s="32">
        <v>1</v>
      </c>
      <c r="J279" s="32">
        <v>1</v>
      </c>
      <c r="K279" s="32">
        <v>1</v>
      </c>
      <c r="L279" s="32">
        <v>1</v>
      </c>
      <c r="M279" s="32">
        <v>1</v>
      </c>
      <c r="N279" s="32">
        <v>1</v>
      </c>
      <c r="O279" s="32">
        <v>1</v>
      </c>
      <c r="P279" s="32">
        <v>1</v>
      </c>
      <c r="Q279" s="32">
        <v>1</v>
      </c>
      <c r="R279" s="32">
        <v>1</v>
      </c>
      <c r="S279" s="32">
        <v>1</v>
      </c>
      <c r="T279" s="32">
        <v>1</v>
      </c>
      <c r="U279" s="32">
        <v>1</v>
      </c>
      <c r="V279" s="32">
        <v>1</v>
      </c>
      <c r="W279" s="32">
        <v>1</v>
      </c>
      <c r="X279" s="32">
        <v>1</v>
      </c>
      <c r="Y279" s="32">
        <v>1</v>
      </c>
      <c r="Z279" s="32">
        <v>1</v>
      </c>
      <c r="AA279" s="32">
        <v>1</v>
      </c>
      <c r="AB279" s="32">
        <v>1</v>
      </c>
      <c r="AC279" s="32">
        <v>1</v>
      </c>
      <c r="AD279" s="32">
        <v>1</v>
      </c>
      <c r="AE279" s="32">
        <v>1</v>
      </c>
      <c r="AF279" s="32">
        <v>1</v>
      </c>
      <c r="AG279" s="32">
        <v>1</v>
      </c>
      <c r="AH279" s="32">
        <v>1</v>
      </c>
      <c r="AI279" s="32">
        <v>1</v>
      </c>
      <c r="AJ279" s="32">
        <v>1</v>
      </c>
      <c r="AK279" s="32">
        <v>1</v>
      </c>
      <c r="AL279" s="32">
        <v>1</v>
      </c>
      <c r="AM279" s="32">
        <v>1</v>
      </c>
      <c r="AN279" s="32">
        <v>1</v>
      </c>
      <c r="AO279" s="32">
        <v>1</v>
      </c>
      <c r="AP279" s="32">
        <v>1</v>
      </c>
      <c r="AQ279" s="32">
        <v>1</v>
      </c>
      <c r="AR279" s="32">
        <v>1</v>
      </c>
      <c r="AS279" s="32">
        <v>1</v>
      </c>
      <c r="AT279" s="32">
        <v>1</v>
      </c>
      <c r="AU279" s="32">
        <v>1</v>
      </c>
      <c r="AV279" s="32">
        <v>1</v>
      </c>
      <c r="AW279" s="32">
        <v>1</v>
      </c>
      <c r="AX279" s="32">
        <v>1</v>
      </c>
      <c r="AY279" s="32">
        <v>1</v>
      </c>
      <c r="AZ279" s="32">
        <v>1</v>
      </c>
      <c r="BA279" s="32">
        <v>1</v>
      </c>
      <c r="BB279" s="32">
        <v>1</v>
      </c>
      <c r="BC279" s="32">
        <v>1</v>
      </c>
      <c r="BD279" s="32">
        <v>1</v>
      </c>
      <c r="BE279" s="32">
        <v>1</v>
      </c>
      <c r="BF279" s="32">
        <v>1</v>
      </c>
      <c r="BG279" s="32">
        <v>1</v>
      </c>
      <c r="BH279" s="32">
        <v>1</v>
      </c>
      <c r="BI279" s="32">
        <v>1</v>
      </c>
      <c r="BJ279" s="32">
        <v>1</v>
      </c>
      <c r="BK279" s="32">
        <v>1</v>
      </c>
      <c r="BL279" s="32">
        <v>1</v>
      </c>
      <c r="BM279" s="32">
        <v>1</v>
      </c>
      <c r="BN279" s="32">
        <v>1</v>
      </c>
      <c r="BO279" s="32">
        <v>1</v>
      </c>
      <c r="BP279" s="32">
        <v>1</v>
      </c>
      <c r="BQ279" s="32">
        <v>1</v>
      </c>
      <c r="BR279" s="32">
        <v>1</v>
      </c>
      <c r="BS279" s="32">
        <v>1</v>
      </c>
      <c r="BT279" s="32">
        <v>1</v>
      </c>
      <c r="BU279" s="32">
        <v>1</v>
      </c>
      <c r="BV279" s="32">
        <v>1</v>
      </c>
      <c r="BW279" s="32">
        <v>1</v>
      </c>
      <c r="BX279" s="32">
        <v>1</v>
      </c>
      <c r="BY279" s="32">
        <v>1</v>
      </c>
      <c r="BZ279" s="32">
        <v>1</v>
      </c>
      <c r="CA279" s="32">
        <v>1</v>
      </c>
      <c r="CB279" s="32">
        <v>1</v>
      </c>
      <c r="CC279" s="32">
        <v>1</v>
      </c>
      <c r="CD279" s="32">
        <v>1</v>
      </c>
      <c r="CE279" s="32">
        <v>1</v>
      </c>
      <c r="CF279" s="32">
        <v>1</v>
      </c>
      <c r="CG279" s="32">
        <v>1</v>
      </c>
      <c r="CH279" s="32">
        <v>1</v>
      </c>
      <c r="CI279" s="32">
        <v>1</v>
      </c>
      <c r="CJ279" s="32">
        <v>1</v>
      </c>
      <c r="CK279" s="32">
        <v>1</v>
      </c>
      <c r="CL279" s="32">
        <v>1</v>
      </c>
      <c r="CM279" s="32">
        <v>1</v>
      </c>
      <c r="CN279" s="32">
        <v>1</v>
      </c>
      <c r="CO279" s="32">
        <v>1</v>
      </c>
      <c r="CP279" s="32">
        <v>1</v>
      </c>
      <c r="CQ279" s="32">
        <v>1</v>
      </c>
      <c r="CR279" s="32">
        <v>1</v>
      </c>
      <c r="CS279" s="32">
        <v>1</v>
      </c>
      <c r="CT279" s="32">
        <v>1</v>
      </c>
      <c r="CU279" s="32">
        <v>1</v>
      </c>
      <c r="CV279" s="32">
        <v>1</v>
      </c>
      <c r="CW279" s="32">
        <v>1</v>
      </c>
      <c r="CX279" s="32">
        <v>1</v>
      </c>
      <c r="CY279" s="32">
        <v>1</v>
      </c>
      <c r="CZ279" s="32">
        <v>1</v>
      </c>
      <c r="DA279" s="32">
        <v>1</v>
      </c>
      <c r="DB279" s="32">
        <v>1</v>
      </c>
      <c r="DC279" s="32">
        <v>1</v>
      </c>
      <c r="DD279" s="32">
        <v>1</v>
      </c>
      <c r="DE279" s="32">
        <v>1</v>
      </c>
      <c r="DF279" s="32">
        <v>1</v>
      </c>
      <c r="DG279" s="32">
        <v>1</v>
      </c>
      <c r="DH279" s="32">
        <v>1</v>
      </c>
      <c r="DI279" s="32">
        <v>1</v>
      </c>
      <c r="DJ279" s="32">
        <v>1</v>
      </c>
      <c r="DK279" s="32">
        <v>1</v>
      </c>
      <c r="DL279" s="32">
        <v>1</v>
      </c>
      <c r="DM279" s="32">
        <v>1</v>
      </c>
      <c r="DN279" s="32">
        <v>1</v>
      </c>
      <c r="DO279" s="32">
        <v>1</v>
      </c>
      <c r="DP279" s="32">
        <v>1</v>
      </c>
      <c r="DQ279" s="32">
        <v>1</v>
      </c>
      <c r="DR279" s="32">
        <v>1</v>
      </c>
      <c r="DS279" s="32">
        <v>1</v>
      </c>
      <c r="DT279" s="32">
        <v>1</v>
      </c>
      <c r="DU279" s="32">
        <v>1</v>
      </c>
      <c r="DV279" s="32">
        <v>1</v>
      </c>
      <c r="DW279" s="32">
        <v>1</v>
      </c>
      <c r="DX279" s="32">
        <v>1</v>
      </c>
      <c r="DY279" s="36">
        <v>1</v>
      </c>
    </row>
    <row r="280" spans="1:129">
      <c r="A280" s="3"/>
      <c r="B280" s="6" t="s">
        <v>145</v>
      </c>
      <c r="C280" s="62">
        <f>C268*C162</f>
        <v>64</v>
      </c>
      <c r="D280" s="2">
        <f>IF(C280=1,0,D268*D162)</f>
        <v>1</v>
      </c>
      <c r="E280" s="18">
        <f>C280*E281</f>
        <v>128</v>
      </c>
      <c r="F280" s="32">
        <v>1</v>
      </c>
      <c r="G280" s="32">
        <v>1</v>
      </c>
      <c r="H280" s="32">
        <v>1</v>
      </c>
      <c r="I280" s="32">
        <v>1</v>
      </c>
      <c r="J280" s="32">
        <v>1</v>
      </c>
      <c r="K280" s="32">
        <v>1</v>
      </c>
      <c r="L280" s="32">
        <v>1</v>
      </c>
      <c r="M280" s="32">
        <v>1</v>
      </c>
      <c r="N280" s="32">
        <v>1</v>
      </c>
      <c r="O280" s="32">
        <v>1</v>
      </c>
      <c r="P280" s="32">
        <v>1</v>
      </c>
      <c r="Q280" s="32">
        <v>1</v>
      </c>
      <c r="R280" s="32">
        <v>1</v>
      </c>
      <c r="S280" s="32">
        <v>1</v>
      </c>
      <c r="T280" s="32">
        <v>1</v>
      </c>
      <c r="U280" s="32">
        <v>1</v>
      </c>
      <c r="V280" s="32">
        <v>1</v>
      </c>
      <c r="W280" s="32">
        <v>1</v>
      </c>
      <c r="X280" s="32">
        <v>1</v>
      </c>
      <c r="Y280" s="32">
        <v>1</v>
      </c>
      <c r="Z280" s="32">
        <v>1</v>
      </c>
      <c r="AA280" s="32">
        <v>1</v>
      </c>
      <c r="AB280" s="32">
        <v>1</v>
      </c>
      <c r="AC280" s="32">
        <v>1</v>
      </c>
      <c r="AD280" s="32">
        <v>1</v>
      </c>
      <c r="AE280" s="32">
        <v>1</v>
      </c>
      <c r="AF280" s="32">
        <v>1</v>
      </c>
      <c r="AG280" s="32">
        <v>1</v>
      </c>
      <c r="AH280" s="32">
        <v>1</v>
      </c>
      <c r="AI280" s="32">
        <v>1</v>
      </c>
      <c r="AJ280" s="32">
        <v>1</v>
      </c>
      <c r="AK280" s="32">
        <v>1</v>
      </c>
      <c r="AL280" s="32">
        <v>1</v>
      </c>
      <c r="AM280" s="32">
        <v>1</v>
      </c>
      <c r="AN280" s="32">
        <v>1</v>
      </c>
      <c r="AO280" s="32">
        <v>1</v>
      </c>
      <c r="AP280" s="32">
        <v>1</v>
      </c>
      <c r="AQ280" s="32">
        <v>1</v>
      </c>
      <c r="AR280" s="32">
        <v>1</v>
      </c>
      <c r="AS280" s="32">
        <v>1</v>
      </c>
      <c r="AT280" s="32">
        <v>1</v>
      </c>
      <c r="AU280" s="32">
        <v>1</v>
      </c>
      <c r="AV280" s="32">
        <v>1</v>
      </c>
      <c r="AW280" s="32">
        <v>1</v>
      </c>
      <c r="AX280" s="32">
        <v>1</v>
      </c>
      <c r="AY280" s="32">
        <v>1</v>
      </c>
      <c r="AZ280" s="32">
        <v>1</v>
      </c>
      <c r="BA280" s="32">
        <v>1</v>
      </c>
      <c r="BB280" s="32">
        <v>1</v>
      </c>
      <c r="BC280" s="32">
        <v>1</v>
      </c>
      <c r="BD280" s="32">
        <v>1</v>
      </c>
      <c r="BE280" s="32">
        <v>1</v>
      </c>
      <c r="BF280" s="32">
        <v>1</v>
      </c>
      <c r="BG280" s="32">
        <v>1</v>
      </c>
      <c r="BH280" s="32">
        <v>1</v>
      </c>
      <c r="BI280" s="32">
        <v>1</v>
      </c>
      <c r="BJ280" s="32">
        <v>1</v>
      </c>
      <c r="BK280" s="32">
        <v>1</v>
      </c>
      <c r="BL280" s="32">
        <v>1</v>
      </c>
      <c r="BM280" s="32">
        <v>1</v>
      </c>
      <c r="BN280" s="32">
        <v>1</v>
      </c>
      <c r="BO280" s="32">
        <v>1</v>
      </c>
      <c r="BP280" s="32">
        <v>1</v>
      </c>
      <c r="BQ280" s="32">
        <v>1</v>
      </c>
      <c r="BR280" s="32">
        <v>1</v>
      </c>
      <c r="BS280" s="32">
        <v>1</v>
      </c>
      <c r="BT280" s="32">
        <v>1</v>
      </c>
      <c r="BU280" s="32">
        <v>1</v>
      </c>
      <c r="BV280" s="32">
        <v>1</v>
      </c>
      <c r="BW280" s="32">
        <v>1</v>
      </c>
      <c r="BX280" s="32">
        <v>1</v>
      </c>
      <c r="BY280" s="32">
        <v>1</v>
      </c>
      <c r="BZ280" s="32">
        <v>1</v>
      </c>
      <c r="CA280" s="32">
        <v>1</v>
      </c>
      <c r="CB280" s="32">
        <v>1</v>
      </c>
      <c r="CC280" s="32">
        <v>1</v>
      </c>
      <c r="CD280" s="32">
        <v>1</v>
      </c>
      <c r="CE280" s="32">
        <v>1</v>
      </c>
      <c r="CF280" s="32">
        <v>1</v>
      </c>
      <c r="CG280" s="32">
        <v>1</v>
      </c>
      <c r="CH280" s="32">
        <v>1</v>
      </c>
      <c r="CI280" s="32">
        <v>1</v>
      </c>
      <c r="CJ280" s="32">
        <v>1</v>
      </c>
      <c r="CK280" s="32">
        <v>1</v>
      </c>
      <c r="CL280" s="32">
        <v>1</v>
      </c>
      <c r="CM280" s="32">
        <v>1</v>
      </c>
      <c r="CN280" s="32">
        <v>1</v>
      </c>
      <c r="CO280" s="32">
        <v>1</v>
      </c>
      <c r="CP280" s="32">
        <v>1</v>
      </c>
      <c r="CQ280" s="32">
        <v>1</v>
      </c>
      <c r="CR280" s="32">
        <v>1</v>
      </c>
      <c r="CS280" s="32">
        <v>1</v>
      </c>
      <c r="CT280" s="32">
        <v>1</v>
      </c>
      <c r="CU280" s="32">
        <v>1</v>
      </c>
      <c r="CV280" s="32">
        <v>1</v>
      </c>
      <c r="CW280" s="32">
        <v>1</v>
      </c>
      <c r="CX280" s="32">
        <v>1</v>
      </c>
      <c r="CY280" s="32">
        <v>1</v>
      </c>
      <c r="CZ280" s="32">
        <v>1</v>
      </c>
      <c r="DA280" s="32">
        <v>1</v>
      </c>
      <c r="DB280" s="32">
        <v>1</v>
      </c>
      <c r="DC280" s="32">
        <v>1</v>
      </c>
      <c r="DD280" s="32">
        <v>1</v>
      </c>
      <c r="DE280" s="32">
        <v>1</v>
      </c>
      <c r="DF280" s="32">
        <v>1</v>
      </c>
      <c r="DG280" s="32">
        <v>1</v>
      </c>
      <c r="DH280" s="32">
        <v>1</v>
      </c>
      <c r="DI280" s="32">
        <v>1</v>
      </c>
      <c r="DJ280" s="32">
        <v>1</v>
      </c>
      <c r="DK280" s="32">
        <v>1</v>
      </c>
      <c r="DL280" s="32">
        <v>1</v>
      </c>
      <c r="DM280" s="32">
        <v>1</v>
      </c>
      <c r="DN280" s="32">
        <v>1</v>
      </c>
      <c r="DO280" s="32">
        <v>1</v>
      </c>
      <c r="DP280" s="32">
        <v>1</v>
      </c>
      <c r="DQ280" s="32">
        <v>1</v>
      </c>
      <c r="DR280" s="32">
        <v>1</v>
      </c>
      <c r="DS280" s="32">
        <v>1</v>
      </c>
      <c r="DT280" s="32">
        <v>1</v>
      </c>
      <c r="DU280" s="32">
        <v>1</v>
      </c>
      <c r="DV280" s="32">
        <v>1</v>
      </c>
      <c r="DW280" s="32">
        <v>1</v>
      </c>
      <c r="DX280" s="32">
        <v>1</v>
      </c>
      <c r="DY280" s="48">
        <v>1</v>
      </c>
    </row>
    <row r="281" spans="1:129">
      <c r="A281" s="3"/>
      <c r="B281" s="8"/>
      <c r="C281" s="8"/>
      <c r="D281" s="8"/>
      <c r="E281" s="2">
        <f>C156</f>
        <v>2</v>
      </c>
      <c r="F281" s="2">
        <f>C157</f>
        <v>2</v>
      </c>
      <c r="G281" s="2">
        <f>C158</f>
        <v>2</v>
      </c>
      <c r="H281" s="2">
        <f>C159</f>
        <v>2</v>
      </c>
      <c r="I281" s="2">
        <f>C160</f>
        <v>2</v>
      </c>
      <c r="J281" s="2">
        <f>C161</f>
        <v>2</v>
      </c>
      <c r="K281" s="2">
        <f>C162</f>
        <v>2</v>
      </c>
      <c r="L281" s="2">
        <f>C163</f>
        <v>4</v>
      </c>
      <c r="M281" s="2">
        <f>C164</f>
        <v>4</v>
      </c>
      <c r="N281" s="2">
        <f>C165</f>
        <v>4</v>
      </c>
      <c r="O281" s="2">
        <f>C166</f>
        <v>4</v>
      </c>
      <c r="P281" s="2">
        <f>C167</f>
        <v>4</v>
      </c>
      <c r="Q281" s="2">
        <f>C168</f>
        <v>4</v>
      </c>
      <c r="R281" s="2">
        <f>C169</f>
        <v>4</v>
      </c>
      <c r="S281" s="2">
        <f>C170</f>
        <v>4</v>
      </c>
      <c r="T281" s="2">
        <f>C171</f>
        <v>4</v>
      </c>
      <c r="U281" s="2">
        <f>C172</f>
        <v>4</v>
      </c>
      <c r="V281" s="2">
        <f>C173</f>
        <v>4</v>
      </c>
      <c r="W281" s="2">
        <f>C174</f>
        <v>4</v>
      </c>
      <c r="X281" s="2">
        <f>C175</f>
        <v>4</v>
      </c>
      <c r="Y281" s="2">
        <f>C176</f>
        <v>4</v>
      </c>
      <c r="Z281" s="2">
        <f>C177</f>
        <v>4</v>
      </c>
      <c r="AA281" s="2">
        <f>C178</f>
        <v>4</v>
      </c>
      <c r="AB281" s="2">
        <f>C179</f>
        <v>4</v>
      </c>
      <c r="AC281" s="2">
        <f>C180</f>
        <v>4</v>
      </c>
      <c r="AD281" s="2">
        <f>C181</f>
        <v>4</v>
      </c>
      <c r="AE281" s="2">
        <f>C182</f>
        <v>4</v>
      </c>
      <c r="AF281" s="2">
        <f>C183</f>
        <v>4</v>
      </c>
      <c r="AG281" s="2">
        <f>C184</f>
        <v>8</v>
      </c>
      <c r="AH281" s="2">
        <f>C185</f>
        <v>8</v>
      </c>
      <c r="AI281" s="2">
        <f>C186</f>
        <v>8</v>
      </c>
      <c r="AJ281" s="2">
        <f>C187</f>
        <v>8</v>
      </c>
      <c r="AK281" s="2">
        <f>C188</f>
        <v>8</v>
      </c>
      <c r="AL281" s="2">
        <f>C189</f>
        <v>8</v>
      </c>
      <c r="AM281" s="2">
        <f>C190</f>
        <v>8</v>
      </c>
      <c r="AN281" s="2">
        <f>C191</f>
        <v>8</v>
      </c>
      <c r="AO281" s="2">
        <f>C192</f>
        <v>8</v>
      </c>
      <c r="AP281" s="2">
        <f>C193</f>
        <v>8</v>
      </c>
      <c r="AQ281" s="2">
        <f>C194</f>
        <v>8</v>
      </c>
      <c r="AR281" s="2">
        <f>C195</f>
        <v>8</v>
      </c>
      <c r="AS281" s="2">
        <f>C196</f>
        <v>8</v>
      </c>
      <c r="AT281" s="2">
        <f>C197</f>
        <v>8</v>
      </c>
      <c r="AU281" s="2">
        <f>C198</f>
        <v>8</v>
      </c>
      <c r="AV281" s="2">
        <f>C199</f>
        <v>8</v>
      </c>
      <c r="AW281" s="2">
        <f>C200</f>
        <v>8</v>
      </c>
      <c r="AX281" s="2">
        <f>C201</f>
        <v>8</v>
      </c>
      <c r="AY281" s="2">
        <f>C202</f>
        <v>8</v>
      </c>
      <c r="AZ281" s="2">
        <f>C203</f>
        <v>8</v>
      </c>
      <c r="BA281" s="2">
        <f>C204</f>
        <v>8</v>
      </c>
      <c r="BB281" s="2">
        <f>C205</f>
        <v>8</v>
      </c>
      <c r="BC281" s="2">
        <f>C206</f>
        <v>8</v>
      </c>
      <c r="BD281" s="2">
        <f>C207</f>
        <v>8</v>
      </c>
      <c r="BE281" s="2">
        <f>C208</f>
        <v>8</v>
      </c>
      <c r="BF281" s="2">
        <f>C209</f>
        <v>8</v>
      </c>
      <c r="BG281" s="2">
        <f>C210</f>
        <v>8</v>
      </c>
      <c r="BH281" s="2">
        <f>C211</f>
        <v>8</v>
      </c>
      <c r="BI281" s="2">
        <f>C212</f>
        <v>8</v>
      </c>
      <c r="BJ281" s="2">
        <f>C213</f>
        <v>8</v>
      </c>
      <c r="BK281" s="2">
        <f>C214</f>
        <v>8</v>
      </c>
      <c r="BL281" s="2">
        <f>C215</f>
        <v>8</v>
      </c>
      <c r="BM281" s="2">
        <f>C216</f>
        <v>8</v>
      </c>
      <c r="BN281" s="2">
        <f>C217</f>
        <v>8</v>
      </c>
      <c r="BO281" s="2">
        <f>C218</f>
        <v>8</v>
      </c>
      <c r="BP281" s="2">
        <f>C219</f>
        <v>16</v>
      </c>
      <c r="BQ281" s="2">
        <f>C220</f>
        <v>16</v>
      </c>
      <c r="BR281" s="2">
        <f>C221</f>
        <v>16</v>
      </c>
      <c r="BS281" s="2">
        <f>C222</f>
        <v>16</v>
      </c>
      <c r="BT281" s="2">
        <f>C223</f>
        <v>16</v>
      </c>
      <c r="BU281" s="2">
        <f>C224</f>
        <v>16</v>
      </c>
      <c r="BV281" s="2">
        <f>C225</f>
        <v>16</v>
      </c>
      <c r="BW281" s="2">
        <f>C226</f>
        <v>16</v>
      </c>
      <c r="BX281" s="2">
        <f>C227</f>
        <v>16</v>
      </c>
      <c r="BY281" s="2">
        <f>C228</f>
        <v>16</v>
      </c>
      <c r="BZ281" s="2">
        <f>C229</f>
        <v>16</v>
      </c>
      <c r="CA281" s="2">
        <f>C230</f>
        <v>16</v>
      </c>
      <c r="CB281" s="2">
        <f>C231</f>
        <v>16</v>
      </c>
      <c r="CC281" s="2">
        <f>C232</f>
        <v>16</v>
      </c>
      <c r="CD281" s="2">
        <f>C233</f>
        <v>16</v>
      </c>
      <c r="CE281" s="2">
        <f>C234</f>
        <v>16</v>
      </c>
      <c r="CF281" s="2">
        <f>C235</f>
        <v>16</v>
      </c>
      <c r="CG281" s="2">
        <f>C236</f>
        <v>16</v>
      </c>
      <c r="CH281" s="2">
        <f>C237</f>
        <v>16</v>
      </c>
      <c r="CI281" s="2">
        <f>C238</f>
        <v>16</v>
      </c>
      <c r="CJ281" s="2">
        <f>C239</f>
        <v>16</v>
      </c>
      <c r="CK281" s="2">
        <f>C240</f>
        <v>16</v>
      </c>
      <c r="CL281" s="2">
        <f>C241</f>
        <v>16</v>
      </c>
      <c r="CM281" s="2">
        <f>C242</f>
        <v>16</v>
      </c>
      <c r="CN281" s="2">
        <f>C243</f>
        <v>16</v>
      </c>
      <c r="CO281" s="2">
        <f>C244</f>
        <v>16</v>
      </c>
      <c r="CP281" s="2">
        <f>C245</f>
        <v>16</v>
      </c>
      <c r="CQ281" s="2">
        <f>C246</f>
        <v>16</v>
      </c>
      <c r="CR281" s="2">
        <f>C247</f>
        <v>16</v>
      </c>
      <c r="CS281" s="2">
        <f>C248</f>
        <v>16</v>
      </c>
      <c r="CT281" s="2">
        <f>C249</f>
        <v>16</v>
      </c>
      <c r="CU281" s="2">
        <f>C250</f>
        <v>16</v>
      </c>
      <c r="CV281" s="2">
        <f>C251</f>
        <v>16</v>
      </c>
      <c r="CW281" s="2">
        <f>C252</f>
        <v>16</v>
      </c>
      <c r="CX281" s="2">
        <f>C253</f>
        <v>32</v>
      </c>
      <c r="CY281" s="2">
        <f>C254</f>
        <v>32</v>
      </c>
      <c r="CZ281" s="2">
        <f>C255</f>
        <v>32</v>
      </c>
      <c r="DA281" s="2">
        <f>C256</f>
        <v>32</v>
      </c>
      <c r="DB281" s="2">
        <f>C257</f>
        <v>32</v>
      </c>
      <c r="DC281" s="2">
        <f>C258</f>
        <v>32</v>
      </c>
      <c r="DD281" s="2">
        <f>C259</f>
        <v>32</v>
      </c>
      <c r="DE281" s="2">
        <f>C260</f>
        <v>32</v>
      </c>
      <c r="DF281" s="2">
        <f>C261</f>
        <v>32</v>
      </c>
      <c r="DG281" s="2">
        <f>C262</f>
        <v>32</v>
      </c>
      <c r="DH281" s="2">
        <f>C263</f>
        <v>32</v>
      </c>
      <c r="DI281" s="2">
        <f>C264</f>
        <v>32</v>
      </c>
      <c r="DJ281" s="2">
        <f>C265</f>
        <v>32</v>
      </c>
      <c r="DK281" s="2">
        <f>C266</f>
        <v>32</v>
      </c>
      <c r="DL281" s="2">
        <f>C267</f>
        <v>32</v>
      </c>
      <c r="DM281" s="2">
        <f>C268</f>
        <v>32</v>
      </c>
      <c r="DN281" s="2">
        <f>C269</f>
        <v>32</v>
      </c>
      <c r="DO281" s="2">
        <f>C270</f>
        <v>32</v>
      </c>
      <c r="DP281" s="2">
        <f>C271</f>
        <v>32</v>
      </c>
      <c r="DQ281" s="2">
        <f>C272</f>
        <v>32</v>
      </c>
      <c r="DR281" s="2">
        <f>C273</f>
        <v>32</v>
      </c>
      <c r="DS281" s="2">
        <f>C274</f>
        <v>64</v>
      </c>
      <c r="DT281" s="2">
        <f>C275</f>
        <v>64</v>
      </c>
      <c r="DU281" s="2">
        <f>C276</f>
        <v>64</v>
      </c>
      <c r="DV281" s="2">
        <f>C277</f>
        <v>64</v>
      </c>
      <c r="DW281" s="2">
        <f>C278</f>
        <v>64</v>
      </c>
      <c r="DX281" s="2">
        <f>C279</f>
        <v>64</v>
      </c>
      <c r="DY281" s="2">
        <f>C280</f>
        <v>64</v>
      </c>
    </row>
    <row r="282" spans="1:129">
      <c r="A282" s="3"/>
      <c r="B282" s="8"/>
      <c r="C282" s="8"/>
      <c r="D282" s="8"/>
      <c r="E282" s="6" t="s">
        <v>9</v>
      </c>
      <c r="F282" s="6" t="s">
        <v>12</v>
      </c>
      <c r="G282" s="6" t="s">
        <v>14</v>
      </c>
      <c r="H282" s="6" t="s">
        <v>20</v>
      </c>
      <c r="I282" s="6" t="s">
        <v>25</v>
      </c>
      <c r="J282" s="6" t="s">
        <v>30</v>
      </c>
      <c r="K282" s="6" t="s">
        <v>37</v>
      </c>
      <c r="L282" s="6" t="s">
        <v>15</v>
      </c>
      <c r="M282" s="6" t="s">
        <v>16</v>
      </c>
      <c r="N282" s="6" t="s">
        <v>21</v>
      </c>
      <c r="O282" s="6" t="s">
        <v>26</v>
      </c>
      <c r="P282" s="6" t="s">
        <v>31</v>
      </c>
      <c r="Q282" s="6" t="s">
        <v>38</v>
      </c>
      <c r="R282" s="6" t="s">
        <v>17</v>
      </c>
      <c r="S282" s="6" t="s">
        <v>22</v>
      </c>
      <c r="T282" s="6" t="s">
        <v>27</v>
      </c>
      <c r="U282" s="6" t="s">
        <v>32</v>
      </c>
      <c r="V282" s="6" t="s">
        <v>39</v>
      </c>
      <c r="W282" s="6" t="s">
        <v>23</v>
      </c>
      <c r="X282" s="6" t="s">
        <v>28</v>
      </c>
      <c r="Y282" s="6" t="s">
        <v>33</v>
      </c>
      <c r="Z282" s="6" t="s">
        <v>40</v>
      </c>
      <c r="AA282" s="6" t="s">
        <v>29</v>
      </c>
      <c r="AB282" s="6" t="s">
        <v>34</v>
      </c>
      <c r="AC282" s="6" t="s">
        <v>41</v>
      </c>
      <c r="AD282" s="6" t="s">
        <v>35</v>
      </c>
      <c r="AE282" s="6" t="s">
        <v>42</v>
      </c>
      <c r="AF282" s="6" t="s">
        <v>43</v>
      </c>
      <c r="AG282" s="6" t="str">
        <f>CONCATENATE(B$163,G282)</f>
        <v>ABC</v>
      </c>
      <c r="AH282" s="6" t="str">
        <f>CONCATENATE(B$163,H282)</f>
        <v>ABD</v>
      </c>
      <c r="AI282" s="6" t="str">
        <f>CONCATENATE(B$163,I282)</f>
        <v>ABE</v>
      </c>
      <c r="AJ282" s="6" t="str">
        <f>CONCATENATE(B$163,J282)</f>
        <v>ABF</v>
      </c>
      <c r="AK282" s="6" t="str">
        <f>CONCATENATE(B$163,K282)</f>
        <v>ABG</v>
      </c>
      <c r="AL282" s="6" t="s">
        <v>73</v>
      </c>
      <c r="AM282" s="6" t="s">
        <v>71</v>
      </c>
      <c r="AN282" s="6" t="s">
        <v>75</v>
      </c>
      <c r="AO282" s="6" t="s">
        <v>104</v>
      </c>
      <c r="AP282" s="6" t="s">
        <v>72</v>
      </c>
      <c r="AQ282" s="6" t="s">
        <v>76</v>
      </c>
      <c r="AR282" s="6" t="s">
        <v>127</v>
      </c>
      <c r="AS282" s="6" t="s">
        <v>77</v>
      </c>
      <c r="AT282" s="6" t="s">
        <v>106</v>
      </c>
      <c r="AU282" s="6" t="s">
        <v>105</v>
      </c>
      <c r="AV282" s="6" t="s">
        <v>62</v>
      </c>
      <c r="AW282" s="6" t="s">
        <v>65</v>
      </c>
      <c r="AX282" s="6" t="s">
        <v>78</v>
      </c>
      <c r="AY282" s="6" t="s">
        <v>107</v>
      </c>
      <c r="AZ282" s="6" t="s">
        <v>79</v>
      </c>
      <c r="BA282" s="6" t="s">
        <v>80</v>
      </c>
      <c r="BB282" s="6" t="s">
        <v>108</v>
      </c>
      <c r="BC282" s="6" t="s">
        <v>81</v>
      </c>
      <c r="BD282" s="6" t="s">
        <v>109</v>
      </c>
      <c r="BE282" s="6" t="s">
        <v>128</v>
      </c>
      <c r="BF282" s="6" t="s">
        <v>66</v>
      </c>
      <c r="BG282" s="6" t="s">
        <v>82</v>
      </c>
      <c r="BH282" s="6" t="s">
        <v>110</v>
      </c>
      <c r="BI282" s="6" t="s">
        <v>83</v>
      </c>
      <c r="BJ282" s="6" t="s">
        <v>111</v>
      </c>
      <c r="BK282" s="6" t="s">
        <v>129</v>
      </c>
      <c r="BL282" s="6" t="s">
        <v>84</v>
      </c>
      <c r="BM282" s="6" t="s">
        <v>112</v>
      </c>
      <c r="BN282" s="6" t="s">
        <v>130</v>
      </c>
      <c r="BO282" s="6" t="s">
        <v>113</v>
      </c>
      <c r="BP282" s="6" t="s">
        <v>63</v>
      </c>
      <c r="BQ282" s="6" t="s">
        <v>67</v>
      </c>
      <c r="BR282" s="6" t="s">
        <v>85</v>
      </c>
      <c r="BS282" s="6" t="s">
        <v>114</v>
      </c>
      <c r="BT282" s="6" t="s">
        <v>69</v>
      </c>
      <c r="BU282" s="6" t="s">
        <v>86</v>
      </c>
      <c r="BV282" s="6" t="s">
        <v>115</v>
      </c>
      <c r="BW282" s="6" t="s">
        <v>87</v>
      </c>
      <c r="BX282" s="6" t="s">
        <v>116</v>
      </c>
      <c r="BY282" s="6" t="s">
        <v>117</v>
      </c>
      <c r="BZ282" s="6" t="s">
        <v>70</v>
      </c>
      <c r="CA282" s="6" t="s">
        <v>88</v>
      </c>
      <c r="CB282" s="6" t="s">
        <v>118</v>
      </c>
      <c r="CC282" s="6" t="s">
        <v>94</v>
      </c>
      <c r="CD282" s="6" t="s">
        <v>119</v>
      </c>
      <c r="CE282" s="6" t="s">
        <v>120</v>
      </c>
      <c r="CF282" s="6" t="s">
        <v>89</v>
      </c>
      <c r="CG282" s="6" t="s">
        <v>121</v>
      </c>
      <c r="CH282" s="6" t="s">
        <v>122</v>
      </c>
      <c r="CI282" s="6" t="s">
        <v>123</v>
      </c>
      <c r="CJ282" s="6" t="s">
        <v>68</v>
      </c>
      <c r="CK282" s="6" t="s">
        <v>90</v>
      </c>
      <c r="CL282" s="6" t="s">
        <v>124</v>
      </c>
      <c r="CM282" s="6" t="s">
        <v>91</v>
      </c>
      <c r="CN282" s="6" t="s">
        <v>125</v>
      </c>
      <c r="CO282" s="6" t="s">
        <v>126</v>
      </c>
      <c r="CP282" s="6" t="s">
        <v>92</v>
      </c>
      <c r="CQ282" s="6" t="s">
        <v>131</v>
      </c>
      <c r="CR282" s="6" t="s">
        <v>132</v>
      </c>
      <c r="CS282" s="6" t="s">
        <v>133</v>
      </c>
      <c r="CT282" s="6" t="s">
        <v>93</v>
      </c>
      <c r="CU282" s="6" t="s">
        <v>134</v>
      </c>
      <c r="CV282" s="6" t="s">
        <v>135</v>
      </c>
      <c r="CW282" s="6" t="s">
        <v>136</v>
      </c>
      <c r="CX282" s="6" t="s">
        <v>95</v>
      </c>
      <c r="CY282" s="6" t="s">
        <v>96</v>
      </c>
      <c r="CZ282" s="6" t="s">
        <v>137</v>
      </c>
      <c r="DA282" s="6" t="s">
        <v>98</v>
      </c>
      <c r="DB282" s="6" t="s">
        <v>138</v>
      </c>
      <c r="DC282" s="6" t="s">
        <v>139</v>
      </c>
      <c r="DD282" s="6" t="s">
        <v>99</v>
      </c>
      <c r="DE282" s="6" t="s">
        <v>140</v>
      </c>
      <c r="DF282" s="6" t="s">
        <v>141</v>
      </c>
      <c r="DG282" s="6" t="s">
        <v>142</v>
      </c>
      <c r="DH282" s="6" t="s">
        <v>100</v>
      </c>
      <c r="DI282" s="6" t="s">
        <v>156</v>
      </c>
      <c r="DJ282" s="39" t="s">
        <v>158</v>
      </c>
      <c r="DK282" s="39" t="s">
        <v>157</v>
      </c>
      <c r="DL282" s="6" t="s">
        <v>155</v>
      </c>
      <c r="DM282" s="6" t="s">
        <v>97</v>
      </c>
      <c r="DN282" s="6" t="s">
        <v>143</v>
      </c>
      <c r="DO282" s="6" t="s">
        <v>144</v>
      </c>
      <c r="DP282" s="6" t="s">
        <v>146</v>
      </c>
      <c r="DQ282" s="6" t="s">
        <v>147</v>
      </c>
      <c r="DR282" s="6" t="s">
        <v>148</v>
      </c>
      <c r="DS282" s="6" t="s">
        <v>149</v>
      </c>
      <c r="DT282" s="6" t="s">
        <v>150</v>
      </c>
      <c r="DU282" s="6" t="s">
        <v>151</v>
      </c>
      <c r="DV282" s="6" t="s">
        <v>152</v>
      </c>
      <c r="DW282" s="6" t="s">
        <v>153</v>
      </c>
      <c r="DX282" s="6" t="s">
        <v>154</v>
      </c>
      <c r="DY282" s="6" t="s">
        <v>145</v>
      </c>
    </row>
    <row r="283" spans="1:129" ht="13.8" thickBot="1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F283" s="30"/>
      <c r="AG283" s="30"/>
      <c r="AH283" s="30"/>
      <c r="AI283" s="30"/>
      <c r="AJ283" s="30"/>
      <c r="AK283" s="30"/>
      <c r="AL283" s="30"/>
      <c r="AM283" s="30"/>
      <c r="AN283" s="30"/>
      <c r="AO283" s="30"/>
      <c r="AP283" s="30"/>
      <c r="AQ283" s="30"/>
      <c r="AR283" s="30"/>
      <c r="AS283" s="30"/>
      <c r="AT283" s="30"/>
      <c r="AU283" s="30"/>
      <c r="AV283" s="30"/>
      <c r="AW283" s="30"/>
      <c r="AX283" s="30"/>
      <c r="AY283" s="30"/>
      <c r="AZ283" s="30"/>
      <c r="BA283" s="30"/>
      <c r="BB283" s="30"/>
      <c r="BC283" s="30"/>
      <c r="BD283" s="30"/>
      <c r="BE283" s="30"/>
      <c r="BF283" s="30"/>
      <c r="BG283" s="30"/>
      <c r="BH283" s="30"/>
      <c r="BI283" s="30"/>
      <c r="BJ283" s="30"/>
      <c r="BK283" s="30"/>
      <c r="BL283" s="30"/>
      <c r="BM283" s="30"/>
      <c r="BN283" s="30"/>
      <c r="BO283" s="30"/>
      <c r="BP283" s="30"/>
      <c r="BQ283" s="30"/>
      <c r="BR283" s="30"/>
      <c r="BS283" s="30"/>
      <c r="BT283" s="30"/>
      <c r="BU283" s="30"/>
      <c r="BV283" s="30"/>
      <c r="BW283" s="30"/>
      <c r="BX283" s="30"/>
      <c r="BY283" s="30"/>
      <c r="BZ283" s="30"/>
      <c r="CA283" s="30"/>
      <c r="CB283" s="30"/>
      <c r="CC283" s="30"/>
      <c r="CD283" s="30"/>
      <c r="CE283" s="30"/>
      <c r="CF283" s="30"/>
      <c r="CG283" s="30"/>
      <c r="CH283" s="30"/>
      <c r="CI283" s="30"/>
      <c r="CJ283" s="30"/>
      <c r="CK283" s="30"/>
      <c r="CL283" s="30"/>
      <c r="CM283" s="30"/>
      <c r="CN283" s="30"/>
      <c r="CO283" s="30"/>
      <c r="CP283" s="30"/>
      <c r="CQ283" s="30"/>
      <c r="CR283" s="30"/>
      <c r="CS283" s="30"/>
      <c r="CT283" s="30"/>
      <c r="CU283" s="30"/>
      <c r="CV283" s="30"/>
      <c r="CW283" s="30"/>
      <c r="CX283" s="30"/>
      <c r="CY283" s="30"/>
      <c r="CZ283" s="30"/>
      <c r="DA283" s="30"/>
      <c r="DB283" s="30"/>
      <c r="DC283" s="30"/>
      <c r="DD283" s="30"/>
      <c r="DE283" s="30"/>
      <c r="DF283" s="30"/>
      <c r="DG283" s="30"/>
      <c r="DH283" s="30"/>
      <c r="DI283" s="30"/>
      <c r="DJ283" s="30"/>
      <c r="DK283" s="30"/>
      <c r="DL283" s="30"/>
      <c r="DM283" s="30"/>
      <c r="DN283" s="30"/>
      <c r="DO283" s="30"/>
      <c r="DP283" s="30"/>
      <c r="DQ283" s="30"/>
      <c r="DR283" s="30"/>
      <c r="DS283" s="30"/>
      <c r="DT283" s="30"/>
      <c r="DU283" s="30"/>
      <c r="DV283" s="30"/>
      <c r="DW283" s="30"/>
      <c r="DX283" s="30"/>
      <c r="DY283" s="30"/>
    </row>
    <row r="284" spans="1:129">
      <c r="A284" s="49"/>
      <c r="B284" s="50"/>
      <c r="C284" s="50"/>
      <c r="D284" s="50"/>
      <c r="E284" s="50"/>
      <c r="F284" s="50"/>
      <c r="G284" s="50"/>
      <c r="H284" s="50"/>
      <c r="I284" s="50"/>
      <c r="J284" s="50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  <c r="W284" s="49"/>
      <c r="X284" s="49"/>
      <c r="Y284" s="49"/>
      <c r="Z284" s="49"/>
      <c r="AA284" s="49"/>
      <c r="AB284" s="49"/>
      <c r="AC284" s="49"/>
      <c r="AD284" s="49"/>
      <c r="AE284" s="49"/>
      <c r="AF284" s="49"/>
      <c r="AG284" s="49"/>
      <c r="AH284" s="49"/>
      <c r="AI284" s="49"/>
      <c r="AJ284" s="49"/>
      <c r="AK284" s="49"/>
      <c r="AL284" s="49"/>
      <c r="AM284" s="49"/>
      <c r="AN284" s="49"/>
    </row>
    <row r="285" spans="1:129" ht="15.6">
      <c r="A285" s="51" t="s">
        <v>160</v>
      </c>
      <c r="B285" s="50"/>
      <c r="C285" s="50"/>
      <c r="D285" s="50"/>
      <c r="E285" s="50"/>
      <c r="F285" s="50"/>
      <c r="G285" s="50"/>
      <c r="H285" s="50"/>
      <c r="I285" s="50"/>
      <c r="J285" s="50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  <c r="W285" s="49"/>
      <c r="X285" s="49"/>
      <c r="Y285" s="49"/>
      <c r="Z285" s="49"/>
      <c r="AA285" s="49"/>
      <c r="AB285" s="49"/>
      <c r="AC285" s="49"/>
      <c r="AD285" s="49"/>
      <c r="AE285" s="49"/>
      <c r="AF285" s="49"/>
      <c r="AG285" s="49"/>
      <c r="AH285" s="49"/>
      <c r="AI285" s="49"/>
      <c r="AJ285" s="49"/>
      <c r="AK285" s="49"/>
      <c r="AL285" s="49"/>
      <c r="AM285" s="49"/>
      <c r="AN285" s="49"/>
    </row>
    <row r="286" spans="1:129" ht="13.8" thickBot="1">
      <c r="A286" s="49"/>
      <c r="B286" s="50"/>
      <c r="C286" s="50"/>
      <c r="D286" s="50"/>
      <c r="E286" s="50"/>
      <c r="F286" s="50"/>
      <c r="G286" s="50"/>
      <c r="H286" s="50"/>
      <c r="I286" s="50"/>
      <c r="J286" s="50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  <c r="AF286" s="49"/>
      <c r="AG286" s="49"/>
      <c r="AH286" s="49"/>
      <c r="AI286" s="49"/>
      <c r="AJ286" s="49"/>
      <c r="AK286" s="49"/>
      <c r="AL286" s="49"/>
      <c r="AM286" s="49"/>
      <c r="AN286" s="49"/>
    </row>
    <row r="287" spans="1:129" ht="18" thickBot="1">
      <c r="A287" s="60" t="s">
        <v>44</v>
      </c>
      <c r="B287" s="8"/>
      <c r="C287" s="8"/>
      <c r="D287" s="8"/>
      <c r="E287" s="8"/>
      <c r="F287" s="8"/>
      <c r="G287" s="8"/>
      <c r="H287" s="8"/>
      <c r="I287" s="8"/>
      <c r="J287" s="8"/>
      <c r="K287" s="52" t="s">
        <v>159</v>
      </c>
      <c r="L287" s="53"/>
      <c r="M287" s="53"/>
      <c r="N287" s="53"/>
      <c r="O287" s="54">
        <f>1+SUM(D290:D325)</f>
        <v>37</v>
      </c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</row>
    <row r="288" spans="1:129" ht="14.4" thickBot="1">
      <c r="A288" s="34"/>
      <c r="B288" s="35" t="s">
        <v>19</v>
      </c>
      <c r="C288" s="8"/>
      <c r="D288" s="8"/>
      <c r="E288" s="8"/>
      <c r="F288" s="8"/>
      <c r="G288" s="8"/>
      <c r="H288" s="8"/>
      <c r="I288" s="8"/>
      <c r="J288" s="8"/>
      <c r="K288" s="55" t="s">
        <v>7</v>
      </c>
      <c r="L288" s="53"/>
      <c r="M288" s="53"/>
      <c r="N288" s="53"/>
      <c r="O288" s="56">
        <f>LCM(E290:AN325)</f>
        <v>16</v>
      </c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</row>
    <row r="289" spans="1:40" ht="18" thickBot="1">
      <c r="A289" s="12" t="s">
        <v>3</v>
      </c>
      <c r="B289" s="13" t="s">
        <v>4</v>
      </c>
      <c r="C289" s="4" t="s">
        <v>5</v>
      </c>
      <c r="D289" s="7" t="s">
        <v>6</v>
      </c>
      <c r="E289" s="8"/>
      <c r="F289" s="8"/>
      <c r="G289" s="8"/>
      <c r="H289" s="8"/>
      <c r="I289" s="8"/>
      <c r="J289" s="8"/>
      <c r="K289" s="57" t="s">
        <v>10</v>
      </c>
      <c r="L289" s="58"/>
      <c r="M289" s="58"/>
      <c r="N289" s="58"/>
      <c r="O289" s="59">
        <f>MAX(O287:O288)</f>
        <v>37</v>
      </c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</row>
    <row r="290" spans="1:40">
      <c r="A290" s="14" t="s">
        <v>8</v>
      </c>
      <c r="B290" s="6" t="s">
        <v>9</v>
      </c>
      <c r="C290" s="15">
        <v>2</v>
      </c>
      <c r="D290" s="2">
        <f>C290-1</f>
        <v>1</v>
      </c>
      <c r="E290" s="32">
        <v>1</v>
      </c>
      <c r="F290" s="36">
        <v>1</v>
      </c>
      <c r="G290" s="36">
        <v>1</v>
      </c>
      <c r="H290" s="36">
        <v>1</v>
      </c>
      <c r="I290" s="36">
        <v>1</v>
      </c>
      <c r="J290" s="36">
        <v>1</v>
      </c>
      <c r="K290" s="36">
        <v>1</v>
      </c>
      <c r="L290" s="36">
        <v>1</v>
      </c>
      <c r="M290" s="36">
        <v>1</v>
      </c>
      <c r="N290" s="36">
        <v>1</v>
      </c>
      <c r="O290" s="36">
        <v>1</v>
      </c>
      <c r="P290" s="36">
        <v>1</v>
      </c>
      <c r="Q290" s="36">
        <v>1</v>
      </c>
      <c r="R290" s="36">
        <v>1</v>
      </c>
      <c r="S290" s="36">
        <v>1</v>
      </c>
      <c r="T290" s="36">
        <v>1</v>
      </c>
      <c r="U290" s="36">
        <v>1</v>
      </c>
      <c r="V290" s="36">
        <v>1</v>
      </c>
      <c r="W290" s="36">
        <v>1</v>
      </c>
      <c r="X290" s="36">
        <v>1</v>
      </c>
      <c r="Y290" s="36">
        <v>1</v>
      </c>
      <c r="Z290" s="36">
        <v>1</v>
      </c>
      <c r="AA290" s="36">
        <v>1</v>
      </c>
      <c r="AB290" s="36">
        <v>1</v>
      </c>
      <c r="AC290" s="36">
        <v>1</v>
      </c>
      <c r="AD290" s="36">
        <v>1</v>
      </c>
      <c r="AE290" s="36">
        <v>1</v>
      </c>
      <c r="AF290" s="36">
        <v>1</v>
      </c>
      <c r="AG290" s="36">
        <v>1</v>
      </c>
      <c r="AH290" s="36">
        <v>1</v>
      </c>
      <c r="AI290" s="36">
        <v>1</v>
      </c>
      <c r="AJ290" s="36">
        <v>1</v>
      </c>
      <c r="AK290" s="36">
        <v>1</v>
      </c>
      <c r="AL290" s="36">
        <v>1</v>
      </c>
      <c r="AM290" s="36">
        <v>1</v>
      </c>
      <c r="AN290" s="36">
        <v>1</v>
      </c>
    </row>
    <row r="291" spans="1:40">
      <c r="A291" s="14" t="s">
        <v>11</v>
      </c>
      <c r="B291" s="6" t="s">
        <v>12</v>
      </c>
      <c r="C291" s="15">
        <v>2</v>
      </c>
      <c r="D291" s="2">
        <f t="shared" ref="D291:D297" si="13">C291-1</f>
        <v>1</v>
      </c>
      <c r="E291" s="18">
        <f t="shared" ref="E291:E297" si="14">$C291*E$326</f>
        <v>4</v>
      </c>
      <c r="F291" s="32">
        <v>1</v>
      </c>
      <c r="G291" s="36">
        <v>1</v>
      </c>
      <c r="H291" s="36">
        <v>1</v>
      </c>
      <c r="I291" s="36">
        <v>1</v>
      </c>
      <c r="J291" s="36">
        <v>1</v>
      </c>
      <c r="K291" s="36">
        <v>1</v>
      </c>
      <c r="L291" s="36">
        <v>1</v>
      </c>
      <c r="M291" s="36">
        <v>1</v>
      </c>
      <c r="N291" s="36">
        <v>1</v>
      </c>
      <c r="O291" s="36">
        <v>1</v>
      </c>
      <c r="P291" s="36">
        <v>1</v>
      </c>
      <c r="Q291" s="36">
        <v>1</v>
      </c>
      <c r="R291" s="36">
        <v>1</v>
      </c>
      <c r="S291" s="36">
        <v>1</v>
      </c>
      <c r="T291" s="36">
        <v>1</v>
      </c>
      <c r="U291" s="36">
        <v>1</v>
      </c>
      <c r="V291" s="36">
        <v>1</v>
      </c>
      <c r="W291" s="36">
        <v>1</v>
      </c>
      <c r="X291" s="36">
        <v>1</v>
      </c>
      <c r="Y291" s="36">
        <v>1</v>
      </c>
      <c r="Z291" s="36">
        <v>1</v>
      </c>
      <c r="AA291" s="36">
        <v>1</v>
      </c>
      <c r="AB291" s="36">
        <v>1</v>
      </c>
      <c r="AC291" s="36">
        <v>1</v>
      </c>
      <c r="AD291" s="36">
        <v>1</v>
      </c>
      <c r="AE291" s="36">
        <v>1</v>
      </c>
      <c r="AF291" s="36">
        <v>1</v>
      </c>
      <c r="AG291" s="36">
        <v>1</v>
      </c>
      <c r="AH291" s="36">
        <v>1</v>
      </c>
      <c r="AI291" s="36">
        <v>1</v>
      </c>
      <c r="AJ291" s="36">
        <v>1</v>
      </c>
      <c r="AK291" s="36">
        <v>1</v>
      </c>
      <c r="AL291" s="36">
        <v>1</v>
      </c>
      <c r="AM291" s="36">
        <v>1</v>
      </c>
      <c r="AN291" s="36">
        <v>1</v>
      </c>
    </row>
    <row r="292" spans="1:40">
      <c r="A292" s="14" t="s">
        <v>13</v>
      </c>
      <c r="B292" s="6" t="s">
        <v>14</v>
      </c>
      <c r="C292" s="15">
        <v>2</v>
      </c>
      <c r="D292" s="2">
        <f t="shared" si="13"/>
        <v>1</v>
      </c>
      <c r="E292" s="18">
        <f t="shared" si="14"/>
        <v>4</v>
      </c>
      <c r="F292" s="18">
        <f t="shared" ref="F292:F297" si="15">$C292*F$326</f>
        <v>4</v>
      </c>
      <c r="G292" s="32">
        <v>1</v>
      </c>
      <c r="H292" s="36">
        <v>1</v>
      </c>
      <c r="I292" s="36">
        <v>1</v>
      </c>
      <c r="J292" s="36">
        <v>1</v>
      </c>
      <c r="K292" s="36">
        <v>1</v>
      </c>
      <c r="L292" s="36">
        <v>1</v>
      </c>
      <c r="M292" s="36">
        <v>1</v>
      </c>
      <c r="N292" s="36">
        <v>1</v>
      </c>
      <c r="O292" s="36">
        <v>1</v>
      </c>
      <c r="P292" s="36">
        <v>1</v>
      </c>
      <c r="Q292" s="36">
        <v>1</v>
      </c>
      <c r="R292" s="36">
        <v>1</v>
      </c>
      <c r="S292" s="36">
        <v>1</v>
      </c>
      <c r="T292" s="36">
        <v>1</v>
      </c>
      <c r="U292" s="36">
        <v>1</v>
      </c>
      <c r="V292" s="36">
        <v>1</v>
      </c>
      <c r="W292" s="36">
        <v>1</v>
      </c>
      <c r="X292" s="36">
        <v>1</v>
      </c>
      <c r="Y292" s="36">
        <v>1</v>
      </c>
      <c r="Z292" s="36">
        <v>1</v>
      </c>
      <c r="AA292" s="36">
        <v>1</v>
      </c>
      <c r="AB292" s="36">
        <v>1</v>
      </c>
      <c r="AC292" s="36">
        <v>1</v>
      </c>
      <c r="AD292" s="36">
        <v>1</v>
      </c>
      <c r="AE292" s="36">
        <v>1</v>
      </c>
      <c r="AF292" s="36">
        <v>1</v>
      </c>
      <c r="AG292" s="36">
        <v>1</v>
      </c>
      <c r="AH292" s="36">
        <v>1</v>
      </c>
      <c r="AI292" s="36">
        <v>1</v>
      </c>
      <c r="AJ292" s="36">
        <v>1</v>
      </c>
      <c r="AK292" s="36">
        <v>1</v>
      </c>
      <c r="AL292" s="36">
        <v>1</v>
      </c>
      <c r="AM292" s="36">
        <v>1</v>
      </c>
      <c r="AN292" s="36">
        <v>1</v>
      </c>
    </row>
    <row r="293" spans="1:40">
      <c r="A293" s="14" t="s">
        <v>55</v>
      </c>
      <c r="B293" s="6" t="s">
        <v>20</v>
      </c>
      <c r="C293" s="15">
        <v>2</v>
      </c>
      <c r="D293" s="2">
        <f t="shared" si="13"/>
        <v>1</v>
      </c>
      <c r="E293" s="18">
        <f t="shared" si="14"/>
        <v>4</v>
      </c>
      <c r="F293" s="18">
        <f t="shared" si="15"/>
        <v>4</v>
      </c>
      <c r="G293" s="18">
        <f t="shared" ref="G293:G298" si="16">$C293*G$326</f>
        <v>4</v>
      </c>
      <c r="H293" s="32">
        <v>1</v>
      </c>
      <c r="I293" s="36">
        <v>1</v>
      </c>
      <c r="J293" s="36">
        <v>1</v>
      </c>
      <c r="K293" s="36">
        <v>1</v>
      </c>
      <c r="L293" s="36">
        <v>1</v>
      </c>
      <c r="M293" s="36">
        <v>1</v>
      </c>
      <c r="N293" s="36">
        <v>1</v>
      </c>
      <c r="O293" s="36">
        <v>1</v>
      </c>
      <c r="P293" s="36">
        <v>1</v>
      </c>
      <c r="Q293" s="36">
        <v>1</v>
      </c>
      <c r="R293" s="36">
        <v>1</v>
      </c>
      <c r="S293" s="36">
        <v>1</v>
      </c>
      <c r="T293" s="36">
        <v>1</v>
      </c>
      <c r="U293" s="36">
        <v>1</v>
      </c>
      <c r="V293" s="36">
        <v>1</v>
      </c>
      <c r="W293" s="36">
        <v>1</v>
      </c>
      <c r="X293" s="36">
        <v>1</v>
      </c>
      <c r="Y293" s="36">
        <v>1</v>
      </c>
      <c r="Z293" s="36">
        <v>1</v>
      </c>
      <c r="AA293" s="36">
        <v>1</v>
      </c>
      <c r="AB293" s="36">
        <v>1</v>
      </c>
      <c r="AC293" s="36">
        <v>1</v>
      </c>
      <c r="AD293" s="36">
        <v>1</v>
      </c>
      <c r="AE293" s="36">
        <v>1</v>
      </c>
      <c r="AF293" s="36">
        <v>1</v>
      </c>
      <c r="AG293" s="36">
        <v>1</v>
      </c>
      <c r="AH293" s="36">
        <v>1</v>
      </c>
      <c r="AI293" s="36">
        <v>1</v>
      </c>
      <c r="AJ293" s="36">
        <v>1</v>
      </c>
      <c r="AK293" s="36">
        <v>1</v>
      </c>
      <c r="AL293" s="36">
        <v>1</v>
      </c>
      <c r="AM293" s="36">
        <v>1</v>
      </c>
      <c r="AN293" s="36">
        <v>1</v>
      </c>
    </row>
    <row r="294" spans="1:40">
      <c r="A294" s="14" t="s">
        <v>56</v>
      </c>
      <c r="B294" s="6" t="s">
        <v>25</v>
      </c>
      <c r="C294" s="15">
        <v>2</v>
      </c>
      <c r="D294" s="2">
        <f t="shared" si="13"/>
        <v>1</v>
      </c>
      <c r="E294" s="18">
        <f t="shared" si="14"/>
        <v>4</v>
      </c>
      <c r="F294" s="18">
        <f t="shared" si="15"/>
        <v>4</v>
      </c>
      <c r="G294" s="18">
        <f t="shared" si="16"/>
        <v>4</v>
      </c>
      <c r="H294" s="18">
        <f t="shared" ref="H294:H299" si="17">$C294*H$326</f>
        <v>4</v>
      </c>
      <c r="I294" s="32">
        <v>1</v>
      </c>
      <c r="J294" s="36">
        <v>1</v>
      </c>
      <c r="K294" s="36">
        <v>1</v>
      </c>
      <c r="L294" s="36">
        <v>1</v>
      </c>
      <c r="M294" s="36">
        <v>1</v>
      </c>
      <c r="N294" s="36">
        <v>1</v>
      </c>
      <c r="O294" s="36">
        <v>1</v>
      </c>
      <c r="P294" s="36">
        <v>1</v>
      </c>
      <c r="Q294" s="36">
        <v>1</v>
      </c>
      <c r="R294" s="36">
        <v>1</v>
      </c>
      <c r="S294" s="36">
        <v>1</v>
      </c>
      <c r="T294" s="36">
        <v>1</v>
      </c>
      <c r="U294" s="36">
        <v>1</v>
      </c>
      <c r="V294" s="36">
        <v>1</v>
      </c>
      <c r="W294" s="36">
        <v>1</v>
      </c>
      <c r="X294" s="36">
        <v>1</v>
      </c>
      <c r="Y294" s="36">
        <v>1</v>
      </c>
      <c r="Z294" s="36">
        <v>1</v>
      </c>
      <c r="AA294" s="36">
        <v>1</v>
      </c>
      <c r="AB294" s="36">
        <v>1</v>
      </c>
      <c r="AC294" s="36">
        <v>1</v>
      </c>
      <c r="AD294" s="36">
        <v>1</v>
      </c>
      <c r="AE294" s="36">
        <v>1</v>
      </c>
      <c r="AF294" s="36">
        <v>1</v>
      </c>
      <c r="AG294" s="36">
        <v>1</v>
      </c>
      <c r="AH294" s="36">
        <v>1</v>
      </c>
      <c r="AI294" s="36">
        <v>1</v>
      </c>
      <c r="AJ294" s="36">
        <v>1</v>
      </c>
      <c r="AK294" s="36">
        <v>1</v>
      </c>
      <c r="AL294" s="36">
        <v>1</v>
      </c>
      <c r="AM294" s="36">
        <v>1</v>
      </c>
      <c r="AN294" s="36">
        <v>1</v>
      </c>
    </row>
    <row r="295" spans="1:40">
      <c r="A295" s="14" t="s">
        <v>57</v>
      </c>
      <c r="B295" s="6" t="s">
        <v>30</v>
      </c>
      <c r="C295" s="15">
        <v>2</v>
      </c>
      <c r="D295" s="2">
        <f t="shared" si="13"/>
        <v>1</v>
      </c>
      <c r="E295" s="18">
        <f t="shared" si="14"/>
        <v>4</v>
      </c>
      <c r="F295" s="18">
        <f t="shared" si="15"/>
        <v>4</v>
      </c>
      <c r="G295" s="18">
        <f t="shared" si="16"/>
        <v>4</v>
      </c>
      <c r="H295" s="18">
        <f t="shared" si="17"/>
        <v>4</v>
      </c>
      <c r="I295" s="18">
        <f t="shared" ref="I295:I300" si="18">$C295*I$326</f>
        <v>4</v>
      </c>
      <c r="J295" s="32">
        <v>1</v>
      </c>
      <c r="K295" s="36">
        <v>1</v>
      </c>
      <c r="L295" s="36">
        <v>1</v>
      </c>
      <c r="M295" s="36">
        <v>1</v>
      </c>
      <c r="N295" s="36">
        <v>1</v>
      </c>
      <c r="O295" s="36">
        <v>1</v>
      </c>
      <c r="P295" s="36">
        <v>1</v>
      </c>
      <c r="Q295" s="36">
        <v>1</v>
      </c>
      <c r="R295" s="36">
        <v>1</v>
      </c>
      <c r="S295" s="36">
        <v>1</v>
      </c>
      <c r="T295" s="36">
        <v>1</v>
      </c>
      <c r="U295" s="36">
        <v>1</v>
      </c>
      <c r="V295" s="36">
        <v>1</v>
      </c>
      <c r="W295" s="36">
        <v>1</v>
      </c>
      <c r="X295" s="36">
        <v>1</v>
      </c>
      <c r="Y295" s="36">
        <v>1</v>
      </c>
      <c r="Z295" s="36">
        <v>1</v>
      </c>
      <c r="AA295" s="36">
        <v>1</v>
      </c>
      <c r="AB295" s="36">
        <v>1</v>
      </c>
      <c r="AC295" s="36">
        <v>1</v>
      </c>
      <c r="AD295" s="36">
        <v>1</v>
      </c>
      <c r="AE295" s="36">
        <v>1</v>
      </c>
      <c r="AF295" s="36">
        <v>1</v>
      </c>
      <c r="AG295" s="36">
        <v>1</v>
      </c>
      <c r="AH295" s="36">
        <v>1</v>
      </c>
      <c r="AI295" s="36">
        <v>1</v>
      </c>
      <c r="AJ295" s="36">
        <v>1</v>
      </c>
      <c r="AK295" s="36">
        <v>1</v>
      </c>
      <c r="AL295" s="36">
        <v>1</v>
      </c>
      <c r="AM295" s="36">
        <v>1</v>
      </c>
      <c r="AN295" s="36">
        <v>1</v>
      </c>
    </row>
    <row r="296" spans="1:40">
      <c r="A296" s="14" t="s">
        <v>58</v>
      </c>
      <c r="B296" s="6" t="s">
        <v>37</v>
      </c>
      <c r="C296" s="15">
        <v>2</v>
      </c>
      <c r="D296" s="2">
        <f t="shared" si="13"/>
        <v>1</v>
      </c>
      <c r="E296" s="18">
        <f t="shared" si="14"/>
        <v>4</v>
      </c>
      <c r="F296" s="18">
        <f t="shared" si="15"/>
        <v>4</v>
      </c>
      <c r="G296" s="18">
        <f t="shared" si="16"/>
        <v>4</v>
      </c>
      <c r="H296" s="18">
        <f t="shared" si="17"/>
        <v>4</v>
      </c>
      <c r="I296" s="18">
        <f t="shared" si="18"/>
        <v>4</v>
      </c>
      <c r="J296" s="18">
        <f t="shared" ref="J296:J301" si="19">$C296*J$326</f>
        <v>4</v>
      </c>
      <c r="K296" s="32">
        <v>1</v>
      </c>
      <c r="L296" s="36">
        <v>1</v>
      </c>
      <c r="M296" s="36">
        <v>1</v>
      </c>
      <c r="N296" s="36">
        <v>1</v>
      </c>
      <c r="O296" s="36">
        <v>1</v>
      </c>
      <c r="P296" s="36">
        <v>1</v>
      </c>
      <c r="Q296" s="36">
        <v>1</v>
      </c>
      <c r="R296" s="36">
        <v>1</v>
      </c>
      <c r="S296" s="36">
        <v>1</v>
      </c>
      <c r="T296" s="36">
        <v>1</v>
      </c>
      <c r="U296" s="36">
        <v>1</v>
      </c>
      <c r="V296" s="36">
        <v>1</v>
      </c>
      <c r="W296" s="36">
        <v>1</v>
      </c>
      <c r="X296" s="36">
        <v>1</v>
      </c>
      <c r="Y296" s="36">
        <v>1</v>
      </c>
      <c r="Z296" s="36">
        <v>1</v>
      </c>
      <c r="AA296" s="36">
        <v>1</v>
      </c>
      <c r="AB296" s="36">
        <v>1</v>
      </c>
      <c r="AC296" s="36">
        <v>1</v>
      </c>
      <c r="AD296" s="36">
        <v>1</v>
      </c>
      <c r="AE296" s="36">
        <v>1</v>
      </c>
      <c r="AF296" s="36">
        <v>1</v>
      </c>
      <c r="AG296" s="36">
        <v>1</v>
      </c>
      <c r="AH296" s="36">
        <v>1</v>
      </c>
      <c r="AI296" s="36">
        <v>1</v>
      </c>
      <c r="AJ296" s="36">
        <v>1</v>
      </c>
      <c r="AK296" s="36">
        <v>1</v>
      </c>
      <c r="AL296" s="36">
        <v>1</v>
      </c>
      <c r="AM296" s="36">
        <v>1</v>
      </c>
      <c r="AN296" s="36">
        <v>1</v>
      </c>
    </row>
    <row r="297" spans="1:40">
      <c r="A297" s="14" t="s">
        <v>59</v>
      </c>
      <c r="B297" s="6" t="s">
        <v>45</v>
      </c>
      <c r="C297" s="15">
        <v>2</v>
      </c>
      <c r="D297" s="2">
        <f t="shared" si="13"/>
        <v>1</v>
      </c>
      <c r="E297" s="18">
        <f t="shared" si="14"/>
        <v>4</v>
      </c>
      <c r="F297" s="18">
        <f t="shared" si="15"/>
        <v>4</v>
      </c>
      <c r="G297" s="18">
        <f t="shared" si="16"/>
        <v>4</v>
      </c>
      <c r="H297" s="18">
        <f t="shared" si="17"/>
        <v>4</v>
      </c>
      <c r="I297" s="18">
        <f t="shared" si="18"/>
        <v>4</v>
      </c>
      <c r="J297" s="18">
        <f t="shared" si="19"/>
        <v>4</v>
      </c>
      <c r="K297" s="18">
        <f t="shared" ref="K297:K302" si="20">$C297*K$326</f>
        <v>4</v>
      </c>
      <c r="L297" s="32">
        <v>1</v>
      </c>
      <c r="M297" s="36">
        <v>1</v>
      </c>
      <c r="N297" s="36">
        <v>1</v>
      </c>
      <c r="O297" s="36">
        <v>1</v>
      </c>
      <c r="P297" s="36">
        <v>1</v>
      </c>
      <c r="Q297" s="36">
        <v>1</v>
      </c>
      <c r="R297" s="36">
        <v>1</v>
      </c>
      <c r="S297" s="36">
        <v>1</v>
      </c>
      <c r="T297" s="36">
        <v>1</v>
      </c>
      <c r="U297" s="36">
        <v>1</v>
      </c>
      <c r="V297" s="36">
        <v>1</v>
      </c>
      <c r="W297" s="36">
        <v>1</v>
      </c>
      <c r="X297" s="36">
        <v>1</v>
      </c>
      <c r="Y297" s="36">
        <v>1</v>
      </c>
      <c r="Z297" s="36">
        <v>1</v>
      </c>
      <c r="AA297" s="36">
        <v>1</v>
      </c>
      <c r="AB297" s="36">
        <v>1</v>
      </c>
      <c r="AC297" s="36">
        <v>1</v>
      </c>
      <c r="AD297" s="36">
        <v>1</v>
      </c>
      <c r="AE297" s="36">
        <v>1</v>
      </c>
      <c r="AF297" s="36">
        <v>1</v>
      </c>
      <c r="AG297" s="36">
        <v>1</v>
      </c>
      <c r="AH297" s="36">
        <v>1</v>
      </c>
      <c r="AI297" s="36">
        <v>1</v>
      </c>
      <c r="AJ297" s="36">
        <v>1</v>
      </c>
      <c r="AK297" s="36">
        <v>1</v>
      </c>
      <c r="AL297" s="36">
        <v>1</v>
      </c>
      <c r="AM297" s="36">
        <v>1</v>
      </c>
      <c r="AN297" s="36">
        <v>1</v>
      </c>
    </row>
    <row r="298" spans="1:40">
      <c r="A298" s="3"/>
      <c r="B298" s="6" t="s">
        <v>15</v>
      </c>
      <c r="C298" s="62">
        <f>C290*C291</f>
        <v>4</v>
      </c>
      <c r="D298" s="2">
        <f>IF(C298&lt;&gt;1,D290*D291,0)</f>
        <v>1</v>
      </c>
      <c r="E298" s="32">
        <v>1</v>
      </c>
      <c r="F298" s="32">
        <v>1</v>
      </c>
      <c r="G298" s="18">
        <f t="shared" si="16"/>
        <v>8</v>
      </c>
      <c r="H298" s="18">
        <f t="shared" si="17"/>
        <v>8</v>
      </c>
      <c r="I298" s="18">
        <f t="shared" si="18"/>
        <v>8</v>
      </c>
      <c r="J298" s="18">
        <f t="shared" si="19"/>
        <v>8</v>
      </c>
      <c r="K298" s="18">
        <f t="shared" si="20"/>
        <v>8</v>
      </c>
      <c r="L298" s="18">
        <f t="shared" ref="L298:L303" si="21">$C298*L$326</f>
        <v>8</v>
      </c>
      <c r="M298" s="32">
        <v>1</v>
      </c>
      <c r="N298" s="36">
        <v>1</v>
      </c>
      <c r="O298" s="36">
        <v>1</v>
      </c>
      <c r="P298" s="36">
        <v>1</v>
      </c>
      <c r="Q298" s="36">
        <v>1</v>
      </c>
      <c r="R298" s="36">
        <v>1</v>
      </c>
      <c r="S298" s="36">
        <v>1</v>
      </c>
      <c r="T298" s="36">
        <v>1</v>
      </c>
      <c r="U298" s="36">
        <v>1</v>
      </c>
      <c r="V298" s="36">
        <v>1</v>
      </c>
      <c r="W298" s="36">
        <v>1</v>
      </c>
      <c r="X298" s="36">
        <v>1</v>
      </c>
      <c r="Y298" s="36">
        <v>1</v>
      </c>
      <c r="Z298" s="36">
        <v>1</v>
      </c>
      <c r="AA298" s="36">
        <v>1</v>
      </c>
      <c r="AB298" s="36">
        <v>1</v>
      </c>
      <c r="AC298" s="36">
        <v>1</v>
      </c>
      <c r="AD298" s="36">
        <v>1</v>
      </c>
      <c r="AE298" s="36">
        <v>1</v>
      </c>
      <c r="AF298" s="36">
        <v>1</v>
      </c>
      <c r="AG298" s="36">
        <v>1</v>
      </c>
      <c r="AH298" s="36">
        <v>1</v>
      </c>
      <c r="AI298" s="36">
        <v>1</v>
      </c>
      <c r="AJ298" s="36">
        <v>1</v>
      </c>
      <c r="AK298" s="36">
        <v>1</v>
      </c>
      <c r="AL298" s="36">
        <v>1</v>
      </c>
      <c r="AM298" s="36">
        <v>1</v>
      </c>
      <c r="AN298" s="36">
        <v>1</v>
      </c>
    </row>
    <row r="299" spans="1:40">
      <c r="A299" s="3"/>
      <c r="B299" s="6" t="s">
        <v>16</v>
      </c>
      <c r="C299" s="62">
        <f>C290*C292</f>
        <v>4</v>
      </c>
      <c r="D299" s="2">
        <f>IF(C299&lt;&gt;1,D290*D292,0)</f>
        <v>1</v>
      </c>
      <c r="E299" s="32">
        <v>1</v>
      </c>
      <c r="F299" s="18">
        <f t="shared" ref="F299:F304" si="22">$C299*F$326</f>
        <v>8</v>
      </c>
      <c r="G299" s="32">
        <v>1</v>
      </c>
      <c r="H299" s="18">
        <f t="shared" si="17"/>
        <v>8</v>
      </c>
      <c r="I299" s="18">
        <f t="shared" si="18"/>
        <v>8</v>
      </c>
      <c r="J299" s="18">
        <f t="shared" si="19"/>
        <v>8</v>
      </c>
      <c r="K299" s="18">
        <f t="shared" si="20"/>
        <v>8</v>
      </c>
      <c r="L299" s="18">
        <f t="shared" si="21"/>
        <v>8</v>
      </c>
      <c r="M299" s="32">
        <v>1</v>
      </c>
      <c r="N299" s="32">
        <v>1</v>
      </c>
      <c r="O299" s="36">
        <v>1</v>
      </c>
      <c r="P299" s="36">
        <v>1</v>
      </c>
      <c r="Q299" s="36">
        <v>1</v>
      </c>
      <c r="R299" s="36">
        <v>1</v>
      </c>
      <c r="S299" s="36">
        <v>1</v>
      </c>
      <c r="T299" s="36">
        <v>1</v>
      </c>
      <c r="U299" s="36">
        <v>1</v>
      </c>
      <c r="V299" s="36">
        <v>1</v>
      </c>
      <c r="W299" s="36">
        <v>1</v>
      </c>
      <c r="X299" s="36">
        <v>1</v>
      </c>
      <c r="Y299" s="36">
        <v>1</v>
      </c>
      <c r="Z299" s="36">
        <v>1</v>
      </c>
      <c r="AA299" s="36">
        <v>1</v>
      </c>
      <c r="AB299" s="36">
        <v>1</v>
      </c>
      <c r="AC299" s="36">
        <v>1</v>
      </c>
      <c r="AD299" s="36">
        <v>1</v>
      </c>
      <c r="AE299" s="36">
        <v>1</v>
      </c>
      <c r="AF299" s="36">
        <v>1</v>
      </c>
      <c r="AG299" s="36">
        <v>1</v>
      </c>
      <c r="AH299" s="36">
        <v>1</v>
      </c>
      <c r="AI299" s="36">
        <v>1</v>
      </c>
      <c r="AJ299" s="36">
        <v>1</v>
      </c>
      <c r="AK299" s="36">
        <v>1</v>
      </c>
      <c r="AL299" s="36">
        <v>1</v>
      </c>
      <c r="AM299" s="36">
        <v>1</v>
      </c>
      <c r="AN299" s="36">
        <v>1</v>
      </c>
    </row>
    <row r="300" spans="1:40">
      <c r="A300" s="3"/>
      <c r="B300" s="6" t="s">
        <v>21</v>
      </c>
      <c r="C300" s="62">
        <f>C290*C293</f>
        <v>4</v>
      </c>
      <c r="D300" s="2">
        <f>IF(C300&lt;&gt;1,D290*D293,0)</f>
        <v>1</v>
      </c>
      <c r="E300" s="32">
        <v>1</v>
      </c>
      <c r="F300" s="18">
        <f t="shared" si="22"/>
        <v>8</v>
      </c>
      <c r="G300" s="18">
        <f>$C300*G$326</f>
        <v>8</v>
      </c>
      <c r="H300" s="32">
        <v>1</v>
      </c>
      <c r="I300" s="18">
        <f t="shared" si="18"/>
        <v>8</v>
      </c>
      <c r="J300" s="18">
        <f t="shared" si="19"/>
        <v>8</v>
      </c>
      <c r="K300" s="18">
        <f t="shared" si="20"/>
        <v>8</v>
      </c>
      <c r="L300" s="18">
        <f t="shared" si="21"/>
        <v>8</v>
      </c>
      <c r="M300" s="32">
        <v>1</v>
      </c>
      <c r="N300" s="32">
        <v>1</v>
      </c>
      <c r="O300" s="32">
        <v>1</v>
      </c>
      <c r="P300" s="36">
        <v>1</v>
      </c>
      <c r="Q300" s="36">
        <v>1</v>
      </c>
      <c r="R300" s="36">
        <v>1</v>
      </c>
      <c r="S300" s="36">
        <v>1</v>
      </c>
      <c r="T300" s="36">
        <v>1</v>
      </c>
      <c r="U300" s="36">
        <v>1</v>
      </c>
      <c r="V300" s="36">
        <v>1</v>
      </c>
      <c r="W300" s="36">
        <v>1</v>
      </c>
      <c r="X300" s="36">
        <v>1</v>
      </c>
      <c r="Y300" s="36">
        <v>1</v>
      </c>
      <c r="Z300" s="36">
        <v>1</v>
      </c>
      <c r="AA300" s="36">
        <v>1</v>
      </c>
      <c r="AB300" s="36">
        <v>1</v>
      </c>
      <c r="AC300" s="36">
        <v>1</v>
      </c>
      <c r="AD300" s="36">
        <v>1</v>
      </c>
      <c r="AE300" s="36">
        <v>1</v>
      </c>
      <c r="AF300" s="36">
        <v>1</v>
      </c>
      <c r="AG300" s="36">
        <v>1</v>
      </c>
      <c r="AH300" s="36">
        <v>1</v>
      </c>
      <c r="AI300" s="36">
        <v>1</v>
      </c>
      <c r="AJ300" s="36">
        <v>1</v>
      </c>
      <c r="AK300" s="36">
        <v>1</v>
      </c>
      <c r="AL300" s="36">
        <v>1</v>
      </c>
      <c r="AM300" s="36">
        <v>1</v>
      </c>
      <c r="AN300" s="36">
        <v>1</v>
      </c>
    </row>
    <row r="301" spans="1:40">
      <c r="A301" s="3"/>
      <c r="B301" s="6" t="s">
        <v>26</v>
      </c>
      <c r="C301" s="62">
        <f>C290*C294</f>
        <v>4</v>
      </c>
      <c r="D301" s="2">
        <f>IF(C301&lt;&gt;1,D290*D294,0)</f>
        <v>1</v>
      </c>
      <c r="E301" s="32">
        <v>1</v>
      </c>
      <c r="F301" s="18">
        <f t="shared" si="22"/>
        <v>8</v>
      </c>
      <c r="G301" s="18">
        <f>$C301*G$326</f>
        <v>8</v>
      </c>
      <c r="H301" s="18">
        <f>$C301*H$326</f>
        <v>8</v>
      </c>
      <c r="I301" s="32">
        <v>1</v>
      </c>
      <c r="J301" s="18">
        <f t="shared" si="19"/>
        <v>8</v>
      </c>
      <c r="K301" s="18">
        <f t="shared" si="20"/>
        <v>8</v>
      </c>
      <c r="L301" s="18">
        <f t="shared" si="21"/>
        <v>8</v>
      </c>
      <c r="M301" s="32">
        <v>1</v>
      </c>
      <c r="N301" s="32">
        <v>1</v>
      </c>
      <c r="O301" s="32">
        <v>1</v>
      </c>
      <c r="P301" s="32">
        <v>1</v>
      </c>
      <c r="Q301" s="36">
        <v>1</v>
      </c>
      <c r="R301" s="36">
        <v>1</v>
      </c>
      <c r="S301" s="36">
        <v>1</v>
      </c>
      <c r="T301" s="36">
        <v>1</v>
      </c>
      <c r="U301" s="36">
        <v>1</v>
      </c>
      <c r="V301" s="36">
        <v>1</v>
      </c>
      <c r="W301" s="36">
        <v>1</v>
      </c>
      <c r="X301" s="36">
        <v>1</v>
      </c>
      <c r="Y301" s="36">
        <v>1</v>
      </c>
      <c r="Z301" s="36">
        <v>1</v>
      </c>
      <c r="AA301" s="36">
        <v>1</v>
      </c>
      <c r="AB301" s="36">
        <v>1</v>
      </c>
      <c r="AC301" s="36">
        <v>1</v>
      </c>
      <c r="AD301" s="36">
        <v>1</v>
      </c>
      <c r="AE301" s="36">
        <v>1</v>
      </c>
      <c r="AF301" s="36">
        <v>1</v>
      </c>
      <c r="AG301" s="36">
        <v>1</v>
      </c>
      <c r="AH301" s="36">
        <v>1</v>
      </c>
      <c r="AI301" s="36">
        <v>1</v>
      </c>
      <c r="AJ301" s="36">
        <v>1</v>
      </c>
      <c r="AK301" s="36">
        <v>1</v>
      </c>
      <c r="AL301" s="36">
        <v>1</v>
      </c>
      <c r="AM301" s="36">
        <v>1</v>
      </c>
      <c r="AN301" s="36">
        <v>1</v>
      </c>
    </row>
    <row r="302" spans="1:40">
      <c r="A302" s="3"/>
      <c r="B302" s="6" t="s">
        <v>31</v>
      </c>
      <c r="C302" s="62">
        <f>C290*C295</f>
        <v>4</v>
      </c>
      <c r="D302" s="2">
        <f>IF(C302&lt;&gt;1,D290*D295,0)</f>
        <v>1</v>
      </c>
      <c r="E302" s="32">
        <v>1</v>
      </c>
      <c r="F302" s="18">
        <f t="shared" si="22"/>
        <v>8</v>
      </c>
      <c r="G302" s="18">
        <f>$C302*G$326</f>
        <v>8</v>
      </c>
      <c r="H302" s="18">
        <f>$C302*H$326</f>
        <v>8</v>
      </c>
      <c r="I302" s="18">
        <f>$C302*I$326</f>
        <v>8</v>
      </c>
      <c r="J302" s="32">
        <v>1</v>
      </c>
      <c r="K302" s="18">
        <f t="shared" si="20"/>
        <v>8</v>
      </c>
      <c r="L302" s="18">
        <f t="shared" si="21"/>
        <v>8</v>
      </c>
      <c r="M302" s="32">
        <v>1</v>
      </c>
      <c r="N302" s="32">
        <v>1</v>
      </c>
      <c r="O302" s="32">
        <v>1</v>
      </c>
      <c r="P302" s="32">
        <v>1</v>
      </c>
      <c r="Q302" s="32">
        <v>1</v>
      </c>
      <c r="R302" s="36">
        <v>1</v>
      </c>
      <c r="S302" s="36">
        <v>1</v>
      </c>
      <c r="T302" s="36">
        <v>1</v>
      </c>
      <c r="U302" s="36">
        <v>1</v>
      </c>
      <c r="V302" s="36">
        <v>1</v>
      </c>
      <c r="W302" s="36">
        <v>1</v>
      </c>
      <c r="X302" s="36">
        <v>1</v>
      </c>
      <c r="Y302" s="36">
        <v>1</v>
      </c>
      <c r="Z302" s="36">
        <v>1</v>
      </c>
      <c r="AA302" s="36">
        <v>1</v>
      </c>
      <c r="AB302" s="36">
        <v>1</v>
      </c>
      <c r="AC302" s="36">
        <v>1</v>
      </c>
      <c r="AD302" s="36">
        <v>1</v>
      </c>
      <c r="AE302" s="36">
        <v>1</v>
      </c>
      <c r="AF302" s="36">
        <v>1</v>
      </c>
      <c r="AG302" s="36">
        <v>1</v>
      </c>
      <c r="AH302" s="36">
        <v>1</v>
      </c>
      <c r="AI302" s="36">
        <v>1</v>
      </c>
      <c r="AJ302" s="36">
        <v>1</v>
      </c>
      <c r="AK302" s="36">
        <v>1</v>
      </c>
      <c r="AL302" s="36">
        <v>1</v>
      </c>
      <c r="AM302" s="36">
        <v>1</v>
      </c>
      <c r="AN302" s="36">
        <v>1</v>
      </c>
    </row>
    <row r="303" spans="1:40">
      <c r="A303" s="3"/>
      <c r="B303" s="6" t="s">
        <v>38</v>
      </c>
      <c r="C303" s="62">
        <f>C290*C296</f>
        <v>4</v>
      </c>
      <c r="D303" s="2">
        <f>IF(C303&lt;&gt;1,D290*D296,0)</f>
        <v>1</v>
      </c>
      <c r="E303" s="32">
        <v>1</v>
      </c>
      <c r="F303" s="18">
        <f t="shared" si="22"/>
        <v>8</v>
      </c>
      <c r="G303" s="18">
        <f>$C303*G$326</f>
        <v>8</v>
      </c>
      <c r="H303" s="18">
        <f>$C303*H$326</f>
        <v>8</v>
      </c>
      <c r="I303" s="18">
        <f>$C303*I$326</f>
        <v>8</v>
      </c>
      <c r="J303" s="18">
        <f>$C303*J$326</f>
        <v>8</v>
      </c>
      <c r="K303" s="32">
        <v>1</v>
      </c>
      <c r="L303" s="18">
        <f t="shared" si="21"/>
        <v>8</v>
      </c>
      <c r="M303" s="32">
        <v>1</v>
      </c>
      <c r="N303" s="32">
        <v>1</v>
      </c>
      <c r="O303" s="32">
        <v>1</v>
      </c>
      <c r="P303" s="32">
        <v>1</v>
      </c>
      <c r="Q303" s="32">
        <v>1</v>
      </c>
      <c r="R303" s="32">
        <v>1</v>
      </c>
      <c r="S303" s="36">
        <v>1</v>
      </c>
      <c r="T303" s="36">
        <v>1</v>
      </c>
      <c r="U303" s="36">
        <v>1</v>
      </c>
      <c r="V303" s="36">
        <v>1</v>
      </c>
      <c r="W303" s="36">
        <v>1</v>
      </c>
      <c r="X303" s="36">
        <v>1</v>
      </c>
      <c r="Y303" s="36">
        <v>1</v>
      </c>
      <c r="Z303" s="36">
        <v>1</v>
      </c>
      <c r="AA303" s="36">
        <v>1</v>
      </c>
      <c r="AB303" s="36">
        <v>1</v>
      </c>
      <c r="AC303" s="36">
        <v>1</v>
      </c>
      <c r="AD303" s="36">
        <v>1</v>
      </c>
      <c r="AE303" s="36">
        <v>1</v>
      </c>
      <c r="AF303" s="36">
        <v>1</v>
      </c>
      <c r="AG303" s="36">
        <v>1</v>
      </c>
      <c r="AH303" s="36">
        <v>1</v>
      </c>
      <c r="AI303" s="36">
        <v>1</v>
      </c>
      <c r="AJ303" s="36">
        <v>1</v>
      </c>
      <c r="AK303" s="36">
        <v>1</v>
      </c>
      <c r="AL303" s="36">
        <v>1</v>
      </c>
      <c r="AM303" s="36">
        <v>1</v>
      </c>
      <c r="AN303" s="36">
        <v>1</v>
      </c>
    </row>
    <row r="304" spans="1:40">
      <c r="A304" s="3"/>
      <c r="B304" s="6" t="s">
        <v>46</v>
      </c>
      <c r="C304" s="62">
        <f>C290*C297</f>
        <v>4</v>
      </c>
      <c r="D304" s="2">
        <f>IF(C304&lt;&gt;1,D290*D297,0)</f>
        <v>1</v>
      </c>
      <c r="E304" s="32">
        <v>1</v>
      </c>
      <c r="F304" s="18">
        <f t="shared" si="22"/>
        <v>8</v>
      </c>
      <c r="G304" s="18">
        <f>$C304*G$326</f>
        <v>8</v>
      </c>
      <c r="H304" s="18">
        <f>$C304*H$326</f>
        <v>8</v>
      </c>
      <c r="I304" s="18">
        <f>$C304*I$326</f>
        <v>8</v>
      </c>
      <c r="J304" s="18">
        <f>$C304*J$326</f>
        <v>8</v>
      </c>
      <c r="K304" s="18">
        <f>$C304*K$326</f>
        <v>8</v>
      </c>
      <c r="L304" s="32">
        <v>1</v>
      </c>
      <c r="M304" s="32">
        <v>1</v>
      </c>
      <c r="N304" s="32">
        <v>1</v>
      </c>
      <c r="O304" s="32">
        <v>1</v>
      </c>
      <c r="P304" s="32">
        <v>1</v>
      </c>
      <c r="Q304" s="32">
        <v>1</v>
      </c>
      <c r="R304" s="32">
        <v>1</v>
      </c>
      <c r="S304" s="32">
        <v>1</v>
      </c>
      <c r="T304" s="36">
        <v>1</v>
      </c>
      <c r="U304" s="36">
        <v>1</v>
      </c>
      <c r="V304" s="36">
        <v>1</v>
      </c>
      <c r="W304" s="36">
        <v>1</v>
      </c>
      <c r="X304" s="36">
        <v>1</v>
      </c>
      <c r="Y304" s="36">
        <v>1</v>
      </c>
      <c r="Z304" s="36">
        <v>1</v>
      </c>
      <c r="AA304" s="36">
        <v>1</v>
      </c>
      <c r="AB304" s="36">
        <v>1</v>
      </c>
      <c r="AC304" s="36">
        <v>1</v>
      </c>
      <c r="AD304" s="36">
        <v>1</v>
      </c>
      <c r="AE304" s="36">
        <v>1</v>
      </c>
      <c r="AF304" s="36">
        <v>1</v>
      </c>
      <c r="AG304" s="36">
        <v>1</v>
      </c>
      <c r="AH304" s="36">
        <v>1</v>
      </c>
      <c r="AI304" s="36">
        <v>1</v>
      </c>
      <c r="AJ304" s="36">
        <v>1</v>
      </c>
      <c r="AK304" s="36">
        <v>1</v>
      </c>
      <c r="AL304" s="36">
        <v>1</v>
      </c>
      <c r="AM304" s="36">
        <v>1</v>
      </c>
      <c r="AN304" s="36">
        <v>1</v>
      </c>
    </row>
    <row r="305" spans="1:40">
      <c r="A305" s="3"/>
      <c r="B305" s="6" t="s">
        <v>17</v>
      </c>
      <c r="C305" s="62">
        <f>C291*C292</f>
        <v>4</v>
      </c>
      <c r="D305" s="2">
        <f>IF(C305&lt;&gt;1,D291*D292,0)</f>
        <v>1</v>
      </c>
      <c r="E305" s="18">
        <f>$C305*E$326</f>
        <v>8</v>
      </c>
      <c r="F305" s="32">
        <v>1</v>
      </c>
      <c r="G305" s="32">
        <v>1</v>
      </c>
      <c r="H305" s="18">
        <f>$C305*H$326</f>
        <v>8</v>
      </c>
      <c r="I305" s="18">
        <f>$C305*I$326</f>
        <v>8</v>
      </c>
      <c r="J305" s="18">
        <f>$C305*J$326</f>
        <v>8</v>
      </c>
      <c r="K305" s="18">
        <f>$C305*K$326</f>
        <v>8</v>
      </c>
      <c r="L305" s="18">
        <f>$C305*L$326</f>
        <v>8</v>
      </c>
      <c r="M305" s="32">
        <v>1</v>
      </c>
      <c r="N305" s="32">
        <v>1</v>
      </c>
      <c r="O305" s="18">
        <f>$C305*O$326</f>
        <v>16</v>
      </c>
      <c r="P305" s="18">
        <f>$C305*P$326</f>
        <v>16</v>
      </c>
      <c r="Q305" s="18">
        <f>$C305*Q$326</f>
        <v>16</v>
      </c>
      <c r="R305" s="18">
        <f>$C305*R$326</f>
        <v>16</v>
      </c>
      <c r="S305" s="18">
        <f>$C305*S$326</f>
        <v>16</v>
      </c>
      <c r="T305" s="32">
        <v>1</v>
      </c>
      <c r="U305" s="36">
        <v>1</v>
      </c>
      <c r="V305" s="36">
        <v>1</v>
      </c>
      <c r="W305" s="36">
        <v>1</v>
      </c>
      <c r="X305" s="36">
        <v>1</v>
      </c>
      <c r="Y305" s="36">
        <v>1</v>
      </c>
      <c r="Z305" s="36">
        <v>1</v>
      </c>
      <c r="AA305" s="36">
        <v>1</v>
      </c>
      <c r="AB305" s="36">
        <v>1</v>
      </c>
      <c r="AC305" s="36">
        <v>1</v>
      </c>
      <c r="AD305" s="36">
        <v>1</v>
      </c>
      <c r="AE305" s="36">
        <v>1</v>
      </c>
      <c r="AF305" s="36">
        <v>1</v>
      </c>
      <c r="AG305" s="36">
        <v>1</v>
      </c>
      <c r="AH305" s="36">
        <v>1</v>
      </c>
      <c r="AI305" s="36">
        <v>1</v>
      </c>
      <c r="AJ305" s="36">
        <v>1</v>
      </c>
      <c r="AK305" s="36">
        <v>1</v>
      </c>
      <c r="AL305" s="36">
        <v>1</v>
      </c>
      <c r="AM305" s="36">
        <v>1</v>
      </c>
      <c r="AN305" s="36">
        <v>1</v>
      </c>
    </row>
    <row r="306" spans="1:40">
      <c r="A306" s="3"/>
      <c r="B306" s="6" t="s">
        <v>22</v>
      </c>
      <c r="C306" s="62">
        <f>C291*C293</f>
        <v>4</v>
      </c>
      <c r="D306" s="2">
        <f>IF(C306&lt;&gt;1,D291*D293,0)</f>
        <v>1</v>
      </c>
      <c r="E306" s="18">
        <f>$C306*E$326</f>
        <v>8</v>
      </c>
      <c r="F306" s="32">
        <v>1</v>
      </c>
      <c r="G306" s="18">
        <f>$C306*G$326</f>
        <v>8</v>
      </c>
      <c r="H306" s="32">
        <v>1</v>
      </c>
      <c r="I306" s="18">
        <f>$C306*I$326</f>
        <v>8</v>
      </c>
      <c r="J306" s="18">
        <f>$C306*J$326</f>
        <v>8</v>
      </c>
      <c r="K306" s="18">
        <f>$C306*K$326</f>
        <v>8</v>
      </c>
      <c r="L306" s="18">
        <f>$C306*L$326</f>
        <v>8</v>
      </c>
      <c r="M306" s="32">
        <v>1</v>
      </c>
      <c r="N306" s="18">
        <f>$C306*N$326</f>
        <v>16</v>
      </c>
      <c r="O306" s="32">
        <v>1</v>
      </c>
      <c r="P306" s="18">
        <f>$C306*P$326</f>
        <v>16</v>
      </c>
      <c r="Q306" s="18">
        <f>$C306*Q$326</f>
        <v>16</v>
      </c>
      <c r="R306" s="18">
        <f>$C306*R$326</f>
        <v>16</v>
      </c>
      <c r="S306" s="18">
        <f>$C306*S$326</f>
        <v>16</v>
      </c>
      <c r="T306" s="18">
        <f>$C306*T$326</f>
        <v>16</v>
      </c>
      <c r="U306" s="32">
        <v>1</v>
      </c>
      <c r="V306" s="36">
        <v>1</v>
      </c>
      <c r="W306" s="36">
        <v>1</v>
      </c>
      <c r="X306" s="36">
        <v>1</v>
      </c>
      <c r="Y306" s="36">
        <v>1</v>
      </c>
      <c r="Z306" s="36">
        <v>1</v>
      </c>
      <c r="AA306" s="36">
        <v>1</v>
      </c>
      <c r="AB306" s="36">
        <v>1</v>
      </c>
      <c r="AC306" s="36">
        <v>1</v>
      </c>
      <c r="AD306" s="36">
        <v>1</v>
      </c>
      <c r="AE306" s="36">
        <v>1</v>
      </c>
      <c r="AF306" s="36">
        <v>1</v>
      </c>
      <c r="AG306" s="36">
        <v>1</v>
      </c>
      <c r="AH306" s="36">
        <v>1</v>
      </c>
      <c r="AI306" s="36">
        <v>1</v>
      </c>
      <c r="AJ306" s="36">
        <v>1</v>
      </c>
      <c r="AK306" s="36">
        <v>1</v>
      </c>
      <c r="AL306" s="36">
        <v>1</v>
      </c>
      <c r="AM306" s="36">
        <v>1</v>
      </c>
      <c r="AN306" s="36">
        <v>1</v>
      </c>
    </row>
    <row r="307" spans="1:40">
      <c r="A307" s="3"/>
      <c r="B307" s="6" t="s">
        <v>27</v>
      </c>
      <c r="C307" s="62">
        <f>C291*C294</f>
        <v>4</v>
      </c>
      <c r="D307" s="2">
        <f>IF(C307&lt;&gt;1,D291*D294,0)</f>
        <v>1</v>
      </c>
      <c r="E307" s="18">
        <f t="shared" ref="E307:P322" si="23">$C307*E$326</f>
        <v>8</v>
      </c>
      <c r="F307" s="32">
        <v>1</v>
      </c>
      <c r="G307" s="18">
        <f t="shared" si="23"/>
        <v>8</v>
      </c>
      <c r="H307" s="18">
        <f t="shared" si="23"/>
        <v>8</v>
      </c>
      <c r="I307" s="32">
        <v>1</v>
      </c>
      <c r="J307" s="18">
        <f t="shared" si="23"/>
        <v>8</v>
      </c>
      <c r="K307" s="18">
        <f t="shared" si="23"/>
        <v>8</v>
      </c>
      <c r="L307" s="18">
        <f t="shared" si="23"/>
        <v>8</v>
      </c>
      <c r="M307" s="32">
        <v>1</v>
      </c>
      <c r="N307" s="18">
        <f t="shared" si="23"/>
        <v>16</v>
      </c>
      <c r="O307" s="18">
        <f t="shared" si="23"/>
        <v>16</v>
      </c>
      <c r="P307" s="32">
        <v>1</v>
      </c>
      <c r="Q307" s="18">
        <f>$C307*Q$326</f>
        <v>16</v>
      </c>
      <c r="R307" s="18">
        <f>$C307*R$326</f>
        <v>16</v>
      </c>
      <c r="S307" s="18">
        <f>$C307*S$326</f>
        <v>16</v>
      </c>
      <c r="T307" s="18">
        <f>$C307*T$326</f>
        <v>16</v>
      </c>
      <c r="U307" s="32">
        <v>1</v>
      </c>
      <c r="V307" s="32">
        <v>1</v>
      </c>
      <c r="W307" s="36">
        <v>1</v>
      </c>
      <c r="X307" s="36">
        <v>1</v>
      </c>
      <c r="Y307" s="36">
        <v>1</v>
      </c>
      <c r="Z307" s="36">
        <v>1</v>
      </c>
      <c r="AA307" s="36">
        <v>1</v>
      </c>
      <c r="AB307" s="36">
        <v>1</v>
      </c>
      <c r="AC307" s="36">
        <v>1</v>
      </c>
      <c r="AD307" s="36">
        <v>1</v>
      </c>
      <c r="AE307" s="36">
        <v>1</v>
      </c>
      <c r="AF307" s="36">
        <v>1</v>
      </c>
      <c r="AG307" s="36">
        <v>1</v>
      </c>
      <c r="AH307" s="36">
        <v>1</v>
      </c>
      <c r="AI307" s="36">
        <v>1</v>
      </c>
      <c r="AJ307" s="36">
        <v>1</v>
      </c>
      <c r="AK307" s="36">
        <v>1</v>
      </c>
      <c r="AL307" s="36">
        <v>1</v>
      </c>
      <c r="AM307" s="36">
        <v>1</v>
      </c>
      <c r="AN307" s="36">
        <v>1</v>
      </c>
    </row>
    <row r="308" spans="1:40">
      <c r="A308" s="3"/>
      <c r="B308" s="6" t="s">
        <v>32</v>
      </c>
      <c r="C308" s="62">
        <f>C291*C295</f>
        <v>4</v>
      </c>
      <c r="D308" s="2">
        <f>IF(C308&lt;&gt;1,D291*D295,0)</f>
        <v>1</v>
      </c>
      <c r="E308" s="18">
        <f t="shared" si="23"/>
        <v>8</v>
      </c>
      <c r="F308" s="32">
        <v>1</v>
      </c>
      <c r="G308" s="18">
        <f t="shared" si="23"/>
        <v>8</v>
      </c>
      <c r="H308" s="18">
        <f t="shared" si="23"/>
        <v>8</v>
      </c>
      <c r="I308" s="18">
        <f t="shared" si="23"/>
        <v>8</v>
      </c>
      <c r="J308" s="32">
        <v>1</v>
      </c>
      <c r="K308" s="18">
        <f t="shared" si="23"/>
        <v>8</v>
      </c>
      <c r="L308" s="18">
        <f t="shared" si="23"/>
        <v>8</v>
      </c>
      <c r="M308" s="32">
        <v>1</v>
      </c>
      <c r="N308" s="18">
        <f t="shared" si="23"/>
        <v>16</v>
      </c>
      <c r="O308" s="18">
        <f t="shared" si="23"/>
        <v>16</v>
      </c>
      <c r="P308" s="18">
        <f t="shared" si="23"/>
        <v>16</v>
      </c>
      <c r="Q308" s="32">
        <v>1</v>
      </c>
      <c r="R308" s="18">
        <f>$C308*R$326</f>
        <v>16</v>
      </c>
      <c r="S308" s="18">
        <f>$C308*S$326</f>
        <v>16</v>
      </c>
      <c r="T308" s="18">
        <f>$C308*T$326</f>
        <v>16</v>
      </c>
      <c r="U308" s="32">
        <v>1</v>
      </c>
      <c r="V308" s="32">
        <v>1</v>
      </c>
      <c r="W308" s="32">
        <v>1</v>
      </c>
      <c r="X308" s="36">
        <v>1</v>
      </c>
      <c r="Y308" s="36">
        <v>1</v>
      </c>
      <c r="Z308" s="36">
        <v>1</v>
      </c>
      <c r="AA308" s="36">
        <v>1</v>
      </c>
      <c r="AB308" s="36">
        <v>1</v>
      </c>
      <c r="AC308" s="36">
        <v>1</v>
      </c>
      <c r="AD308" s="36">
        <v>1</v>
      </c>
      <c r="AE308" s="36">
        <v>1</v>
      </c>
      <c r="AF308" s="36">
        <v>1</v>
      </c>
      <c r="AG308" s="36">
        <v>1</v>
      </c>
      <c r="AH308" s="36">
        <v>1</v>
      </c>
      <c r="AI308" s="36">
        <v>1</v>
      </c>
      <c r="AJ308" s="36">
        <v>1</v>
      </c>
      <c r="AK308" s="36">
        <v>1</v>
      </c>
      <c r="AL308" s="36">
        <v>1</v>
      </c>
      <c r="AM308" s="36">
        <v>1</v>
      </c>
      <c r="AN308" s="36">
        <v>1</v>
      </c>
    </row>
    <row r="309" spans="1:40">
      <c r="A309" s="3"/>
      <c r="B309" s="6" t="s">
        <v>39</v>
      </c>
      <c r="C309" s="62">
        <f>C291*C296</f>
        <v>4</v>
      </c>
      <c r="D309" s="2">
        <f>IF(C309&lt;&gt;1,D291*D296,0)</f>
        <v>1</v>
      </c>
      <c r="E309" s="18">
        <f t="shared" si="23"/>
        <v>8</v>
      </c>
      <c r="F309" s="32">
        <v>1</v>
      </c>
      <c r="G309" s="18">
        <f t="shared" si="23"/>
        <v>8</v>
      </c>
      <c r="H309" s="18">
        <f t="shared" si="23"/>
        <v>8</v>
      </c>
      <c r="I309" s="18">
        <f t="shared" si="23"/>
        <v>8</v>
      </c>
      <c r="J309" s="18">
        <f t="shared" si="23"/>
        <v>8</v>
      </c>
      <c r="K309" s="32">
        <v>1</v>
      </c>
      <c r="L309" s="18">
        <f t="shared" si="23"/>
        <v>8</v>
      </c>
      <c r="M309" s="32">
        <v>1</v>
      </c>
      <c r="N309" s="18">
        <f t="shared" si="23"/>
        <v>16</v>
      </c>
      <c r="O309" s="18">
        <f t="shared" si="23"/>
        <v>16</v>
      </c>
      <c r="P309" s="18">
        <f t="shared" si="23"/>
        <v>16</v>
      </c>
      <c r="Q309" s="18">
        <f>$C309*Q$326</f>
        <v>16</v>
      </c>
      <c r="R309" s="32">
        <v>1</v>
      </c>
      <c r="S309" s="18">
        <f>$C309*S$326</f>
        <v>16</v>
      </c>
      <c r="T309" s="18">
        <f>$C309*T$326</f>
        <v>16</v>
      </c>
      <c r="U309" s="32">
        <v>1</v>
      </c>
      <c r="V309" s="32">
        <v>1</v>
      </c>
      <c r="W309" s="32">
        <v>1</v>
      </c>
      <c r="X309" s="32">
        <v>1</v>
      </c>
      <c r="Y309" s="36">
        <v>1</v>
      </c>
      <c r="Z309" s="36">
        <v>1</v>
      </c>
      <c r="AA309" s="36">
        <v>1</v>
      </c>
      <c r="AB309" s="36">
        <v>1</v>
      </c>
      <c r="AC309" s="36">
        <v>1</v>
      </c>
      <c r="AD309" s="36">
        <v>1</v>
      </c>
      <c r="AE309" s="36">
        <v>1</v>
      </c>
      <c r="AF309" s="36">
        <v>1</v>
      </c>
      <c r="AG309" s="36">
        <v>1</v>
      </c>
      <c r="AH309" s="36">
        <v>1</v>
      </c>
      <c r="AI309" s="36">
        <v>1</v>
      </c>
      <c r="AJ309" s="36">
        <v>1</v>
      </c>
      <c r="AK309" s="36">
        <v>1</v>
      </c>
      <c r="AL309" s="36">
        <v>1</v>
      </c>
      <c r="AM309" s="36">
        <v>1</v>
      </c>
      <c r="AN309" s="36">
        <v>1</v>
      </c>
    </row>
    <row r="310" spans="1:40">
      <c r="A310" s="3"/>
      <c r="B310" s="6" t="s">
        <v>47</v>
      </c>
      <c r="C310" s="62">
        <f>C291*C297</f>
        <v>4</v>
      </c>
      <c r="D310" s="2">
        <f>IF(C310&lt;&gt;1,D291*D297,0)</f>
        <v>1</v>
      </c>
      <c r="E310" s="18">
        <f t="shared" si="23"/>
        <v>8</v>
      </c>
      <c r="F310" s="32">
        <v>1</v>
      </c>
      <c r="G310" s="18">
        <f t="shared" si="23"/>
        <v>8</v>
      </c>
      <c r="H310" s="18">
        <f t="shared" si="23"/>
        <v>8</v>
      </c>
      <c r="I310" s="18">
        <f t="shared" si="23"/>
        <v>8</v>
      </c>
      <c r="J310" s="18">
        <f t="shared" si="23"/>
        <v>8</v>
      </c>
      <c r="K310" s="18">
        <f t="shared" si="23"/>
        <v>8</v>
      </c>
      <c r="L310" s="32">
        <v>1</v>
      </c>
      <c r="M310" s="32">
        <v>1</v>
      </c>
      <c r="N310" s="18">
        <f t="shared" si="23"/>
        <v>16</v>
      </c>
      <c r="O310" s="18">
        <f t="shared" si="23"/>
        <v>16</v>
      </c>
      <c r="P310" s="18">
        <f t="shared" si="23"/>
        <v>16</v>
      </c>
      <c r="Q310" s="18">
        <f>$C310*Q$326</f>
        <v>16</v>
      </c>
      <c r="R310" s="18">
        <f>$C310*R$326</f>
        <v>16</v>
      </c>
      <c r="S310" s="32">
        <v>1</v>
      </c>
      <c r="T310" s="18">
        <f t="shared" ref="T310:T325" si="24">$C310*T$326</f>
        <v>16</v>
      </c>
      <c r="U310" s="32">
        <v>1</v>
      </c>
      <c r="V310" s="32">
        <v>1</v>
      </c>
      <c r="W310" s="32">
        <v>1</v>
      </c>
      <c r="X310" s="32">
        <v>1</v>
      </c>
      <c r="Y310" s="32">
        <v>1</v>
      </c>
      <c r="Z310" s="36">
        <v>1</v>
      </c>
      <c r="AA310" s="36">
        <v>1</v>
      </c>
      <c r="AB310" s="36">
        <v>1</v>
      </c>
      <c r="AC310" s="36">
        <v>1</v>
      </c>
      <c r="AD310" s="36">
        <v>1</v>
      </c>
      <c r="AE310" s="36">
        <v>1</v>
      </c>
      <c r="AF310" s="36">
        <v>1</v>
      </c>
      <c r="AG310" s="36">
        <v>1</v>
      </c>
      <c r="AH310" s="36">
        <v>1</v>
      </c>
      <c r="AI310" s="36">
        <v>1</v>
      </c>
      <c r="AJ310" s="36">
        <v>1</v>
      </c>
      <c r="AK310" s="36">
        <v>1</v>
      </c>
      <c r="AL310" s="36">
        <v>1</v>
      </c>
      <c r="AM310" s="36">
        <v>1</v>
      </c>
      <c r="AN310" s="36">
        <v>1</v>
      </c>
    </row>
    <row r="311" spans="1:40">
      <c r="A311" s="3"/>
      <c r="B311" s="6" t="s">
        <v>23</v>
      </c>
      <c r="C311" s="62">
        <f>C292*C293</f>
        <v>4</v>
      </c>
      <c r="D311" s="2">
        <f>IF(C311&lt;&gt;1,D292*D293,0)</f>
        <v>1</v>
      </c>
      <c r="E311" s="18">
        <f t="shared" si="23"/>
        <v>8</v>
      </c>
      <c r="F311" s="18">
        <f t="shared" si="23"/>
        <v>8</v>
      </c>
      <c r="G311" s="32">
        <v>1</v>
      </c>
      <c r="H311" s="32">
        <v>1</v>
      </c>
      <c r="I311" s="18">
        <f t="shared" si="23"/>
        <v>8</v>
      </c>
      <c r="J311" s="18">
        <f t="shared" si="23"/>
        <v>8</v>
      </c>
      <c r="K311" s="18">
        <f t="shared" si="23"/>
        <v>8</v>
      </c>
      <c r="L311" s="18">
        <f t="shared" si="23"/>
        <v>8</v>
      </c>
      <c r="M311" s="18">
        <f t="shared" si="23"/>
        <v>16</v>
      </c>
      <c r="N311" s="32">
        <v>1</v>
      </c>
      <c r="O311" s="32">
        <v>1</v>
      </c>
      <c r="P311" s="18">
        <f t="shared" si="23"/>
        <v>16</v>
      </c>
      <c r="Q311" s="18">
        <f>$C311*Q$326</f>
        <v>16</v>
      </c>
      <c r="R311" s="18">
        <f>$C311*R$326</f>
        <v>16</v>
      </c>
      <c r="S311" s="18">
        <f>$C311*S$326</f>
        <v>16</v>
      </c>
      <c r="T311" s="18">
        <f t="shared" si="24"/>
        <v>16</v>
      </c>
      <c r="U311" s="32">
        <v>1</v>
      </c>
      <c r="V311" s="18">
        <f>$C311*V$326</f>
        <v>16</v>
      </c>
      <c r="W311" s="18">
        <f>$C311*W$326</f>
        <v>16</v>
      </c>
      <c r="X311" s="18">
        <f>$C311*X$326</f>
        <v>16</v>
      </c>
      <c r="Y311" s="18">
        <f>$C311*Y$326</f>
        <v>16</v>
      </c>
      <c r="Z311" s="32">
        <v>1</v>
      </c>
      <c r="AA311" s="36">
        <v>1</v>
      </c>
      <c r="AB311" s="36">
        <v>1</v>
      </c>
      <c r="AC311" s="36">
        <v>1</v>
      </c>
      <c r="AD311" s="36">
        <v>1</v>
      </c>
      <c r="AE311" s="36">
        <v>1</v>
      </c>
      <c r="AF311" s="36">
        <v>1</v>
      </c>
      <c r="AG311" s="36">
        <v>1</v>
      </c>
      <c r="AH311" s="36">
        <v>1</v>
      </c>
      <c r="AI311" s="36">
        <v>1</v>
      </c>
      <c r="AJ311" s="36">
        <v>1</v>
      </c>
      <c r="AK311" s="36">
        <v>1</v>
      </c>
      <c r="AL311" s="36">
        <v>1</v>
      </c>
      <c r="AM311" s="36">
        <v>1</v>
      </c>
      <c r="AN311" s="36">
        <v>1</v>
      </c>
    </row>
    <row r="312" spans="1:40">
      <c r="A312" s="3"/>
      <c r="B312" s="6" t="s">
        <v>28</v>
      </c>
      <c r="C312" s="62">
        <f>C292*C294</f>
        <v>4</v>
      </c>
      <c r="D312" s="2">
        <f>IF(C312&lt;&gt;1,D292*D294,0)</f>
        <v>1</v>
      </c>
      <c r="E312" s="18">
        <f t="shared" si="23"/>
        <v>8</v>
      </c>
      <c r="F312" s="18">
        <f t="shared" si="23"/>
        <v>8</v>
      </c>
      <c r="G312" s="32">
        <v>1</v>
      </c>
      <c r="H312" s="18">
        <f t="shared" si="23"/>
        <v>8</v>
      </c>
      <c r="I312" s="32">
        <v>1</v>
      </c>
      <c r="J312" s="18">
        <f t="shared" si="23"/>
        <v>8</v>
      </c>
      <c r="K312" s="18">
        <f t="shared" si="23"/>
        <v>8</v>
      </c>
      <c r="L312" s="18">
        <f t="shared" si="23"/>
        <v>8</v>
      </c>
      <c r="M312" s="18">
        <f t="shared" si="23"/>
        <v>16</v>
      </c>
      <c r="N312" s="32">
        <v>1</v>
      </c>
      <c r="O312" s="18">
        <f t="shared" si="23"/>
        <v>16</v>
      </c>
      <c r="P312" s="32">
        <v>1</v>
      </c>
      <c r="Q312" s="18">
        <f>$C312*Q$326</f>
        <v>16</v>
      </c>
      <c r="R312" s="18">
        <f>$C312*R$326</f>
        <v>16</v>
      </c>
      <c r="S312" s="18">
        <f>$C312*S$326</f>
        <v>16</v>
      </c>
      <c r="T312" s="18">
        <f t="shared" si="24"/>
        <v>16</v>
      </c>
      <c r="U312" s="32">
        <v>1</v>
      </c>
      <c r="V312" s="32">
        <v>1</v>
      </c>
      <c r="W312" s="18">
        <f>$C312*W$326</f>
        <v>16</v>
      </c>
      <c r="X312" s="18">
        <f>$C312*X$326</f>
        <v>16</v>
      </c>
      <c r="Y312" s="18">
        <f>$C312*Y$326</f>
        <v>16</v>
      </c>
      <c r="Z312" s="32">
        <v>1</v>
      </c>
      <c r="AA312" s="32">
        <v>1</v>
      </c>
      <c r="AB312" s="36">
        <v>1</v>
      </c>
      <c r="AC312" s="36">
        <v>1</v>
      </c>
      <c r="AD312" s="36">
        <v>1</v>
      </c>
      <c r="AE312" s="36">
        <v>1</v>
      </c>
      <c r="AF312" s="36">
        <v>1</v>
      </c>
      <c r="AG312" s="36">
        <v>1</v>
      </c>
      <c r="AH312" s="36">
        <v>1</v>
      </c>
      <c r="AI312" s="36">
        <v>1</v>
      </c>
      <c r="AJ312" s="36">
        <v>1</v>
      </c>
      <c r="AK312" s="36">
        <v>1</v>
      </c>
      <c r="AL312" s="36">
        <v>1</v>
      </c>
      <c r="AM312" s="36">
        <v>1</v>
      </c>
      <c r="AN312" s="36">
        <v>1</v>
      </c>
    </row>
    <row r="313" spans="1:40">
      <c r="A313" s="3"/>
      <c r="B313" s="6" t="s">
        <v>33</v>
      </c>
      <c r="C313" s="62">
        <f>C292*C295</f>
        <v>4</v>
      </c>
      <c r="D313" s="2">
        <f>IF(C313&lt;&gt;1,D292*D295,0)</f>
        <v>1</v>
      </c>
      <c r="E313" s="18">
        <f t="shared" si="23"/>
        <v>8</v>
      </c>
      <c r="F313" s="18">
        <f t="shared" si="23"/>
        <v>8</v>
      </c>
      <c r="G313" s="32">
        <v>1</v>
      </c>
      <c r="H313" s="18">
        <f t="shared" si="23"/>
        <v>8</v>
      </c>
      <c r="I313" s="18">
        <f t="shared" si="23"/>
        <v>8</v>
      </c>
      <c r="J313" s="32">
        <v>1</v>
      </c>
      <c r="K313" s="18">
        <f t="shared" si="23"/>
        <v>8</v>
      </c>
      <c r="L313" s="18">
        <f t="shared" si="23"/>
        <v>8</v>
      </c>
      <c r="M313" s="18">
        <f t="shared" si="23"/>
        <v>16</v>
      </c>
      <c r="N313" s="32">
        <v>1</v>
      </c>
      <c r="O313" s="18">
        <f t="shared" si="23"/>
        <v>16</v>
      </c>
      <c r="P313" s="18">
        <f t="shared" si="23"/>
        <v>16</v>
      </c>
      <c r="Q313" s="32">
        <v>1</v>
      </c>
      <c r="R313" s="18">
        <f>$C313*R$326</f>
        <v>16</v>
      </c>
      <c r="S313" s="18">
        <f>$C313*S$326</f>
        <v>16</v>
      </c>
      <c r="T313" s="18">
        <f t="shared" si="24"/>
        <v>16</v>
      </c>
      <c r="U313" s="32">
        <v>1</v>
      </c>
      <c r="V313" s="18">
        <f>$C313*V$326</f>
        <v>16</v>
      </c>
      <c r="W313" s="32">
        <v>1</v>
      </c>
      <c r="X313" s="18">
        <f>$C313*X$326</f>
        <v>16</v>
      </c>
      <c r="Y313" s="18">
        <f>$C313*Y$326</f>
        <v>16</v>
      </c>
      <c r="Z313" s="32">
        <v>1</v>
      </c>
      <c r="AA313" s="32">
        <v>1</v>
      </c>
      <c r="AB313" s="32">
        <v>1</v>
      </c>
      <c r="AC313" s="36">
        <v>1</v>
      </c>
      <c r="AD313" s="36">
        <v>1</v>
      </c>
      <c r="AE313" s="36">
        <v>1</v>
      </c>
      <c r="AF313" s="36">
        <v>1</v>
      </c>
      <c r="AG313" s="36">
        <v>1</v>
      </c>
      <c r="AH313" s="36">
        <v>1</v>
      </c>
      <c r="AI313" s="36">
        <v>1</v>
      </c>
      <c r="AJ313" s="36">
        <v>1</v>
      </c>
      <c r="AK313" s="36">
        <v>1</v>
      </c>
      <c r="AL313" s="36">
        <v>1</v>
      </c>
      <c r="AM313" s="36">
        <v>1</v>
      </c>
      <c r="AN313" s="36">
        <v>1</v>
      </c>
    </row>
    <row r="314" spans="1:40">
      <c r="A314" s="3"/>
      <c r="B314" s="6" t="s">
        <v>40</v>
      </c>
      <c r="C314" s="62">
        <f>C292*C296</f>
        <v>4</v>
      </c>
      <c r="D314" s="2">
        <f>IF(C314&lt;&gt;1,D292*D296,0)</f>
        <v>1</v>
      </c>
      <c r="E314" s="18">
        <f t="shared" si="23"/>
        <v>8</v>
      </c>
      <c r="F314" s="18">
        <f t="shared" si="23"/>
        <v>8</v>
      </c>
      <c r="G314" s="32">
        <v>1</v>
      </c>
      <c r="H314" s="18">
        <f t="shared" si="23"/>
        <v>8</v>
      </c>
      <c r="I314" s="18">
        <f t="shared" si="23"/>
        <v>8</v>
      </c>
      <c r="J314" s="18">
        <f t="shared" si="23"/>
        <v>8</v>
      </c>
      <c r="K314" s="32">
        <v>1</v>
      </c>
      <c r="L314" s="18">
        <f t="shared" si="23"/>
        <v>8</v>
      </c>
      <c r="M314" s="18">
        <f t="shared" si="23"/>
        <v>16</v>
      </c>
      <c r="N314" s="32">
        <v>1</v>
      </c>
      <c r="O314" s="18">
        <f t="shared" si="23"/>
        <v>16</v>
      </c>
      <c r="P314" s="18">
        <f t="shared" si="23"/>
        <v>16</v>
      </c>
      <c r="Q314" s="18">
        <f>$C314*Q$326</f>
        <v>16</v>
      </c>
      <c r="R314" s="32">
        <v>1</v>
      </c>
      <c r="S314" s="18">
        <f>$C314*S$326</f>
        <v>16</v>
      </c>
      <c r="T314" s="18">
        <f t="shared" si="24"/>
        <v>16</v>
      </c>
      <c r="U314" s="32">
        <v>1</v>
      </c>
      <c r="V314" s="18">
        <f>$C314*V$326</f>
        <v>16</v>
      </c>
      <c r="W314" s="18">
        <f>$C314*W$326</f>
        <v>16</v>
      </c>
      <c r="X314" s="32">
        <v>1</v>
      </c>
      <c r="Y314" s="18">
        <f>$C314*Y$326</f>
        <v>16</v>
      </c>
      <c r="Z314" s="32">
        <v>1</v>
      </c>
      <c r="AA314" s="32">
        <v>1</v>
      </c>
      <c r="AB314" s="32">
        <v>1</v>
      </c>
      <c r="AC314" s="32">
        <v>1</v>
      </c>
      <c r="AD314" s="36">
        <v>1</v>
      </c>
      <c r="AE314" s="36">
        <v>1</v>
      </c>
      <c r="AF314" s="36">
        <v>1</v>
      </c>
      <c r="AG314" s="36">
        <v>1</v>
      </c>
      <c r="AH314" s="36">
        <v>1</v>
      </c>
      <c r="AI314" s="36">
        <v>1</v>
      </c>
      <c r="AJ314" s="36">
        <v>1</v>
      </c>
      <c r="AK314" s="36">
        <v>1</v>
      </c>
      <c r="AL314" s="36">
        <v>1</v>
      </c>
      <c r="AM314" s="36">
        <v>1</v>
      </c>
      <c r="AN314" s="36">
        <v>1</v>
      </c>
    </row>
    <row r="315" spans="1:40">
      <c r="A315" s="3"/>
      <c r="B315" s="6" t="s">
        <v>48</v>
      </c>
      <c r="C315" s="62">
        <f>C292*C297</f>
        <v>4</v>
      </c>
      <c r="D315" s="2">
        <f>IF(C315&lt;&gt;1,D292*D297,0)</f>
        <v>1</v>
      </c>
      <c r="E315" s="18">
        <f t="shared" si="23"/>
        <v>8</v>
      </c>
      <c r="F315" s="18">
        <f t="shared" si="23"/>
        <v>8</v>
      </c>
      <c r="G315" s="32">
        <v>1</v>
      </c>
      <c r="H315" s="18">
        <f t="shared" si="23"/>
        <v>8</v>
      </c>
      <c r="I315" s="18">
        <f t="shared" si="23"/>
        <v>8</v>
      </c>
      <c r="J315" s="18">
        <f t="shared" si="23"/>
        <v>8</v>
      </c>
      <c r="K315" s="18">
        <f t="shared" si="23"/>
        <v>8</v>
      </c>
      <c r="L315" s="32">
        <v>1</v>
      </c>
      <c r="M315" s="18">
        <f t="shared" si="23"/>
        <v>16</v>
      </c>
      <c r="N315" s="32">
        <v>1</v>
      </c>
      <c r="O315" s="18">
        <f t="shared" si="23"/>
        <v>16</v>
      </c>
      <c r="P315" s="18">
        <f t="shared" si="23"/>
        <v>16</v>
      </c>
      <c r="Q315" s="18">
        <f>$C315*Q$326</f>
        <v>16</v>
      </c>
      <c r="R315" s="18">
        <f>$C315*R$326</f>
        <v>16</v>
      </c>
      <c r="S315" s="32">
        <v>1</v>
      </c>
      <c r="T315" s="18">
        <f t="shared" si="24"/>
        <v>16</v>
      </c>
      <c r="U315" s="32">
        <v>1</v>
      </c>
      <c r="V315" s="18">
        <f>$C315*V$326</f>
        <v>16</v>
      </c>
      <c r="W315" s="18">
        <f>$C315*W$326</f>
        <v>16</v>
      </c>
      <c r="X315" s="18">
        <f>$C315*X$326</f>
        <v>16</v>
      </c>
      <c r="Y315" s="32">
        <v>1</v>
      </c>
      <c r="Z315" s="32">
        <v>1</v>
      </c>
      <c r="AA315" s="32">
        <v>1</v>
      </c>
      <c r="AB315" s="32">
        <v>1</v>
      </c>
      <c r="AC315" s="32">
        <v>1</v>
      </c>
      <c r="AD315" s="32">
        <v>1</v>
      </c>
      <c r="AE315" s="36">
        <v>1</v>
      </c>
      <c r="AF315" s="36">
        <v>1</v>
      </c>
      <c r="AG315" s="36">
        <v>1</v>
      </c>
      <c r="AH315" s="36">
        <v>1</v>
      </c>
      <c r="AI315" s="36">
        <v>1</v>
      </c>
      <c r="AJ315" s="36">
        <v>1</v>
      </c>
      <c r="AK315" s="36">
        <v>1</v>
      </c>
      <c r="AL315" s="36">
        <v>1</v>
      </c>
      <c r="AM315" s="36">
        <v>1</v>
      </c>
      <c r="AN315" s="36">
        <v>1</v>
      </c>
    </row>
    <row r="316" spans="1:40">
      <c r="A316" s="3"/>
      <c r="B316" s="6" t="s">
        <v>29</v>
      </c>
      <c r="C316" s="62">
        <f>C293*C294</f>
        <v>4</v>
      </c>
      <c r="D316" s="2">
        <f>IF(C316&lt;&gt;1,D293*D294,0)</f>
        <v>1</v>
      </c>
      <c r="E316" s="18">
        <f t="shared" si="23"/>
        <v>8</v>
      </c>
      <c r="F316" s="18">
        <f t="shared" si="23"/>
        <v>8</v>
      </c>
      <c r="G316" s="18">
        <f t="shared" si="23"/>
        <v>8</v>
      </c>
      <c r="H316" s="32">
        <v>1</v>
      </c>
      <c r="I316" s="32">
        <v>1</v>
      </c>
      <c r="J316" s="18">
        <f t="shared" si="23"/>
        <v>8</v>
      </c>
      <c r="K316" s="18">
        <f t="shared" si="23"/>
        <v>8</v>
      </c>
      <c r="L316" s="18">
        <f t="shared" si="23"/>
        <v>8</v>
      </c>
      <c r="M316" s="18">
        <f t="shared" si="23"/>
        <v>16</v>
      </c>
      <c r="N316" s="18">
        <f t="shared" si="23"/>
        <v>16</v>
      </c>
      <c r="O316" s="32">
        <v>1</v>
      </c>
      <c r="P316" s="32">
        <v>1</v>
      </c>
      <c r="Q316" s="18">
        <f>$C316*Q$326</f>
        <v>16</v>
      </c>
      <c r="R316" s="18">
        <f>$C316*R$326</f>
        <v>16</v>
      </c>
      <c r="S316" s="18">
        <f>$C316*S$326</f>
        <v>16</v>
      </c>
      <c r="T316" s="18">
        <f t="shared" si="24"/>
        <v>16</v>
      </c>
      <c r="U316" s="18">
        <f t="shared" ref="U316:U325" si="25">$C316*U$326</f>
        <v>16</v>
      </c>
      <c r="V316" s="32">
        <v>1</v>
      </c>
      <c r="W316" s="18">
        <f>$C316*W$326</f>
        <v>16</v>
      </c>
      <c r="X316" s="18">
        <f>$C316*X$326</f>
        <v>16</v>
      </c>
      <c r="Y316" s="18">
        <f>$C316*Y$326</f>
        <v>16</v>
      </c>
      <c r="Z316" s="32">
        <v>1</v>
      </c>
      <c r="AA316" s="32">
        <v>1</v>
      </c>
      <c r="AB316" s="18">
        <f>$C316*AB$326</f>
        <v>16</v>
      </c>
      <c r="AC316" s="18">
        <f>$C316*AC$326</f>
        <v>16</v>
      </c>
      <c r="AD316" s="18">
        <f>$C316*AD$326</f>
        <v>16</v>
      </c>
      <c r="AE316" s="32">
        <v>1</v>
      </c>
      <c r="AF316" s="36">
        <v>1</v>
      </c>
      <c r="AG316" s="36">
        <v>1</v>
      </c>
      <c r="AH316" s="36">
        <v>1</v>
      </c>
      <c r="AI316" s="36">
        <v>1</v>
      </c>
      <c r="AJ316" s="36">
        <v>1</v>
      </c>
      <c r="AK316" s="36">
        <v>1</v>
      </c>
      <c r="AL316" s="36">
        <v>1</v>
      </c>
      <c r="AM316" s="36">
        <v>1</v>
      </c>
      <c r="AN316" s="36">
        <v>1</v>
      </c>
    </row>
    <row r="317" spans="1:40">
      <c r="A317" s="3"/>
      <c r="B317" s="6" t="s">
        <v>34</v>
      </c>
      <c r="C317" s="62">
        <f>C293*C295</f>
        <v>4</v>
      </c>
      <c r="D317" s="2">
        <f>IF(C317&lt;&gt;1,D293*D295,0)</f>
        <v>1</v>
      </c>
      <c r="E317" s="18">
        <f t="shared" si="23"/>
        <v>8</v>
      </c>
      <c r="F317" s="18">
        <f t="shared" si="23"/>
        <v>8</v>
      </c>
      <c r="G317" s="18">
        <f t="shared" si="23"/>
        <v>8</v>
      </c>
      <c r="H317" s="32">
        <v>1</v>
      </c>
      <c r="I317" s="18">
        <f t="shared" si="23"/>
        <v>8</v>
      </c>
      <c r="J317" s="32">
        <v>1</v>
      </c>
      <c r="K317" s="18">
        <f t="shared" si="23"/>
        <v>8</v>
      </c>
      <c r="L317" s="18">
        <f t="shared" si="23"/>
        <v>8</v>
      </c>
      <c r="M317" s="18">
        <f t="shared" si="23"/>
        <v>16</v>
      </c>
      <c r="N317" s="18">
        <f t="shared" si="23"/>
        <v>16</v>
      </c>
      <c r="O317" s="32">
        <v>1</v>
      </c>
      <c r="P317" s="18">
        <f t="shared" si="23"/>
        <v>16</v>
      </c>
      <c r="Q317" s="32">
        <v>1</v>
      </c>
      <c r="R317" s="18">
        <f>$C317*R$326</f>
        <v>16</v>
      </c>
      <c r="S317" s="18">
        <f>$C317*S$326</f>
        <v>16</v>
      </c>
      <c r="T317" s="18">
        <f t="shared" si="24"/>
        <v>16</v>
      </c>
      <c r="U317" s="18">
        <f t="shared" si="25"/>
        <v>16</v>
      </c>
      <c r="V317" s="18">
        <f>$C317*V$326</f>
        <v>16</v>
      </c>
      <c r="W317" s="32">
        <v>1</v>
      </c>
      <c r="X317" s="18">
        <f>$C317*X$326</f>
        <v>16</v>
      </c>
      <c r="Y317" s="18">
        <f>$C317*Y$326</f>
        <v>16</v>
      </c>
      <c r="Z317" s="32">
        <v>1</v>
      </c>
      <c r="AA317" s="18">
        <f>$C317*AA$326</f>
        <v>16</v>
      </c>
      <c r="AB317" s="32">
        <v>1</v>
      </c>
      <c r="AC317" s="18">
        <f>$C317*AC$326</f>
        <v>16</v>
      </c>
      <c r="AD317" s="18">
        <f>$C317*AD$326</f>
        <v>16</v>
      </c>
      <c r="AE317" s="32">
        <v>1</v>
      </c>
      <c r="AF317" s="32">
        <v>1</v>
      </c>
      <c r="AG317" s="36">
        <v>1</v>
      </c>
      <c r="AH317" s="36">
        <v>1</v>
      </c>
      <c r="AI317" s="36">
        <v>1</v>
      </c>
      <c r="AJ317" s="36">
        <v>1</v>
      </c>
      <c r="AK317" s="36">
        <v>1</v>
      </c>
      <c r="AL317" s="36">
        <v>1</v>
      </c>
      <c r="AM317" s="36">
        <v>1</v>
      </c>
      <c r="AN317" s="36">
        <v>1</v>
      </c>
    </row>
    <row r="318" spans="1:40">
      <c r="A318" s="3"/>
      <c r="B318" s="6" t="s">
        <v>41</v>
      </c>
      <c r="C318" s="62">
        <f>C293*C296</f>
        <v>4</v>
      </c>
      <c r="D318" s="2">
        <f>IF(C318&lt;&gt;1,D293*D296,0)</f>
        <v>1</v>
      </c>
      <c r="E318" s="18">
        <f t="shared" si="23"/>
        <v>8</v>
      </c>
      <c r="F318" s="18">
        <f t="shared" si="23"/>
        <v>8</v>
      </c>
      <c r="G318" s="18">
        <f t="shared" si="23"/>
        <v>8</v>
      </c>
      <c r="H318" s="32">
        <v>1</v>
      </c>
      <c r="I318" s="18">
        <f t="shared" si="23"/>
        <v>8</v>
      </c>
      <c r="J318" s="18">
        <f t="shared" si="23"/>
        <v>8</v>
      </c>
      <c r="K318" s="32">
        <v>1</v>
      </c>
      <c r="L318" s="18">
        <f t="shared" si="23"/>
        <v>8</v>
      </c>
      <c r="M318" s="18">
        <f t="shared" si="23"/>
        <v>16</v>
      </c>
      <c r="N318" s="18">
        <f t="shared" si="23"/>
        <v>16</v>
      </c>
      <c r="O318" s="32">
        <v>1</v>
      </c>
      <c r="P318" s="18">
        <f t="shared" si="23"/>
        <v>16</v>
      </c>
      <c r="Q318" s="18">
        <f>$C318*Q$326</f>
        <v>16</v>
      </c>
      <c r="R318" s="32">
        <v>1</v>
      </c>
      <c r="S318" s="18">
        <f>$C318*S$326</f>
        <v>16</v>
      </c>
      <c r="T318" s="18">
        <f t="shared" si="24"/>
        <v>16</v>
      </c>
      <c r="U318" s="18">
        <f t="shared" si="25"/>
        <v>16</v>
      </c>
      <c r="V318" s="18">
        <f>$C318*V$326</f>
        <v>16</v>
      </c>
      <c r="W318" s="18">
        <f>$C318*W$326</f>
        <v>16</v>
      </c>
      <c r="X318" s="32">
        <v>1</v>
      </c>
      <c r="Y318" s="18">
        <f>$C318*Y$326</f>
        <v>16</v>
      </c>
      <c r="Z318" s="32">
        <v>1</v>
      </c>
      <c r="AA318" s="18">
        <f>$C318*AA$326</f>
        <v>16</v>
      </c>
      <c r="AB318" s="18">
        <f>$C318*AB$326</f>
        <v>16</v>
      </c>
      <c r="AC318" s="32">
        <v>1</v>
      </c>
      <c r="AD318" s="18">
        <f>$C318*AD$326</f>
        <v>16</v>
      </c>
      <c r="AE318" s="32">
        <v>1</v>
      </c>
      <c r="AF318" s="32">
        <v>1</v>
      </c>
      <c r="AG318" s="32">
        <v>1</v>
      </c>
      <c r="AH318" s="36">
        <v>1</v>
      </c>
      <c r="AI318" s="36">
        <v>1</v>
      </c>
      <c r="AJ318" s="36">
        <v>1</v>
      </c>
      <c r="AK318" s="36">
        <v>1</v>
      </c>
      <c r="AL318" s="36">
        <v>1</v>
      </c>
      <c r="AM318" s="36">
        <v>1</v>
      </c>
      <c r="AN318" s="36">
        <v>1</v>
      </c>
    </row>
    <row r="319" spans="1:40">
      <c r="A319" s="3"/>
      <c r="B319" s="6" t="s">
        <v>49</v>
      </c>
      <c r="C319" s="62">
        <f>C293*C297</f>
        <v>4</v>
      </c>
      <c r="D319" s="2">
        <f>IF(C319&lt;&gt;1,D293*D297,0)</f>
        <v>1</v>
      </c>
      <c r="E319" s="18">
        <f t="shared" si="23"/>
        <v>8</v>
      </c>
      <c r="F319" s="18">
        <f t="shared" si="23"/>
        <v>8</v>
      </c>
      <c r="G319" s="18">
        <f t="shared" si="23"/>
        <v>8</v>
      </c>
      <c r="H319" s="32">
        <v>1</v>
      </c>
      <c r="I319" s="18">
        <f t="shared" si="23"/>
        <v>8</v>
      </c>
      <c r="J319" s="18">
        <f t="shared" si="23"/>
        <v>8</v>
      </c>
      <c r="K319" s="18">
        <f t="shared" si="23"/>
        <v>8</v>
      </c>
      <c r="L319" s="32">
        <v>1</v>
      </c>
      <c r="M319" s="18">
        <f t="shared" si="23"/>
        <v>16</v>
      </c>
      <c r="N319" s="18">
        <f t="shared" si="23"/>
        <v>16</v>
      </c>
      <c r="O319" s="32">
        <v>1</v>
      </c>
      <c r="P319" s="18">
        <f t="shared" si="23"/>
        <v>16</v>
      </c>
      <c r="Q319" s="18">
        <f>$C319*Q$326</f>
        <v>16</v>
      </c>
      <c r="R319" s="18">
        <f>$C319*R$326</f>
        <v>16</v>
      </c>
      <c r="S319" s="32">
        <v>1</v>
      </c>
      <c r="T319" s="18">
        <f t="shared" si="24"/>
        <v>16</v>
      </c>
      <c r="U319" s="18">
        <f t="shared" si="25"/>
        <v>16</v>
      </c>
      <c r="V319" s="18">
        <f>$C319*V$326</f>
        <v>16</v>
      </c>
      <c r="W319" s="18">
        <f>$C319*W$326</f>
        <v>16</v>
      </c>
      <c r="X319" s="18">
        <f>$C319*X$326</f>
        <v>16</v>
      </c>
      <c r="Y319" s="32">
        <v>1</v>
      </c>
      <c r="Z319" s="32">
        <v>1</v>
      </c>
      <c r="AA319" s="18">
        <f>$C319*AA$326</f>
        <v>16</v>
      </c>
      <c r="AB319" s="18">
        <f>$C319*AB$326</f>
        <v>16</v>
      </c>
      <c r="AC319" s="18">
        <f>$C319*AC$326</f>
        <v>16</v>
      </c>
      <c r="AD319" s="32">
        <v>1</v>
      </c>
      <c r="AE319" s="32">
        <v>1</v>
      </c>
      <c r="AF319" s="32">
        <v>1</v>
      </c>
      <c r="AG319" s="32">
        <v>1</v>
      </c>
      <c r="AH319" s="32">
        <v>1</v>
      </c>
      <c r="AI319" s="36">
        <v>1</v>
      </c>
      <c r="AJ319" s="36">
        <v>1</v>
      </c>
      <c r="AK319" s="36">
        <v>1</v>
      </c>
      <c r="AL319" s="36">
        <v>1</v>
      </c>
      <c r="AM319" s="36">
        <v>1</v>
      </c>
      <c r="AN319" s="36">
        <v>1</v>
      </c>
    </row>
    <row r="320" spans="1:40">
      <c r="A320" s="3"/>
      <c r="B320" s="6" t="s">
        <v>35</v>
      </c>
      <c r="C320" s="62">
        <f>C294*C295</f>
        <v>4</v>
      </c>
      <c r="D320" s="2">
        <f>IF(C320&lt;&gt;1,D294*D295,0)</f>
        <v>1</v>
      </c>
      <c r="E320" s="18">
        <f t="shared" si="23"/>
        <v>8</v>
      </c>
      <c r="F320" s="18">
        <f t="shared" si="23"/>
        <v>8</v>
      </c>
      <c r="G320" s="18">
        <f t="shared" si="23"/>
        <v>8</v>
      </c>
      <c r="H320" s="18">
        <f t="shared" si="23"/>
        <v>8</v>
      </c>
      <c r="I320" s="18">
        <f t="shared" si="23"/>
        <v>8</v>
      </c>
      <c r="J320" s="32">
        <v>1</v>
      </c>
      <c r="K320" s="18">
        <f t="shared" si="23"/>
        <v>8</v>
      </c>
      <c r="L320" s="18">
        <f t="shared" si="23"/>
        <v>8</v>
      </c>
      <c r="M320" s="18">
        <f t="shared" si="23"/>
        <v>16</v>
      </c>
      <c r="N320" s="18">
        <f t="shared" si="23"/>
        <v>16</v>
      </c>
      <c r="O320" s="18">
        <f t="shared" si="23"/>
        <v>16</v>
      </c>
      <c r="P320" s="32">
        <v>1</v>
      </c>
      <c r="Q320" s="32">
        <v>1</v>
      </c>
      <c r="R320" s="18">
        <f>$C320*R$326</f>
        <v>16</v>
      </c>
      <c r="S320" s="18">
        <f>$C320*S$326</f>
        <v>16</v>
      </c>
      <c r="T320" s="18">
        <f t="shared" si="24"/>
        <v>16</v>
      </c>
      <c r="U320" s="18">
        <f t="shared" si="25"/>
        <v>16</v>
      </c>
      <c r="V320" s="32">
        <v>1</v>
      </c>
      <c r="W320" s="32">
        <v>1</v>
      </c>
      <c r="X320" s="18">
        <f>$C320*X$326</f>
        <v>16</v>
      </c>
      <c r="Y320" s="18">
        <f>$C320*Y$326</f>
        <v>16</v>
      </c>
      <c r="Z320" s="18">
        <f>$C320*Z$326</f>
        <v>16</v>
      </c>
      <c r="AA320" s="32">
        <v>1</v>
      </c>
      <c r="AB320" s="32">
        <v>1</v>
      </c>
      <c r="AC320" s="18">
        <f>$C320*AC$326</f>
        <v>16</v>
      </c>
      <c r="AD320" s="18">
        <f>$C320*AD$326</f>
        <v>16</v>
      </c>
      <c r="AE320" s="32">
        <v>1</v>
      </c>
      <c r="AF320" s="32">
        <v>1</v>
      </c>
      <c r="AG320" s="18">
        <f>$C320*AG$326</f>
        <v>16</v>
      </c>
      <c r="AH320" s="18">
        <f>$C320*AH$326</f>
        <v>16</v>
      </c>
      <c r="AI320" s="32">
        <v>1</v>
      </c>
      <c r="AJ320" s="36">
        <v>1</v>
      </c>
      <c r="AK320" s="36">
        <v>1</v>
      </c>
      <c r="AL320" s="36">
        <v>1</v>
      </c>
      <c r="AM320" s="36">
        <v>1</v>
      </c>
      <c r="AN320" s="36">
        <v>1</v>
      </c>
    </row>
    <row r="321" spans="1:40">
      <c r="A321" s="3"/>
      <c r="B321" s="6" t="s">
        <v>42</v>
      </c>
      <c r="C321" s="62">
        <f>C294*C296</f>
        <v>4</v>
      </c>
      <c r="D321" s="2">
        <f>IF(C321&lt;&gt;1,D294*D296,0)</f>
        <v>1</v>
      </c>
      <c r="E321" s="18">
        <f t="shared" si="23"/>
        <v>8</v>
      </c>
      <c r="F321" s="18">
        <f t="shared" si="23"/>
        <v>8</v>
      </c>
      <c r="G321" s="18">
        <f t="shared" si="23"/>
        <v>8</v>
      </c>
      <c r="H321" s="18">
        <f t="shared" si="23"/>
        <v>8</v>
      </c>
      <c r="I321" s="32">
        <v>1</v>
      </c>
      <c r="J321" s="18">
        <f t="shared" si="23"/>
        <v>8</v>
      </c>
      <c r="K321" s="32">
        <v>1</v>
      </c>
      <c r="L321" s="18">
        <f t="shared" si="23"/>
        <v>8</v>
      </c>
      <c r="M321" s="18">
        <f t="shared" si="23"/>
        <v>16</v>
      </c>
      <c r="N321" s="18">
        <f t="shared" si="23"/>
        <v>16</v>
      </c>
      <c r="O321" s="18">
        <f t="shared" si="23"/>
        <v>16</v>
      </c>
      <c r="P321" s="32">
        <v>1</v>
      </c>
      <c r="Q321" s="18">
        <f>$C321*Q$326</f>
        <v>16</v>
      </c>
      <c r="R321" s="32">
        <v>1</v>
      </c>
      <c r="S321" s="18">
        <f>$C321*S$326</f>
        <v>16</v>
      </c>
      <c r="T321" s="18">
        <f t="shared" si="24"/>
        <v>16</v>
      </c>
      <c r="U321" s="18">
        <f t="shared" si="25"/>
        <v>16</v>
      </c>
      <c r="V321" s="32">
        <v>1</v>
      </c>
      <c r="W321" s="18">
        <f>$C321*W$326</f>
        <v>16</v>
      </c>
      <c r="X321" s="32">
        <v>1</v>
      </c>
      <c r="Y321" s="18">
        <f>$C321*Y$326</f>
        <v>16</v>
      </c>
      <c r="Z321" s="18">
        <f>$C321*Z$326</f>
        <v>16</v>
      </c>
      <c r="AA321" s="32">
        <v>1</v>
      </c>
      <c r="AB321" s="18">
        <f>$C321*AB$326</f>
        <v>16</v>
      </c>
      <c r="AC321" s="32">
        <v>1</v>
      </c>
      <c r="AD321" s="18">
        <f>$C321*AD$326</f>
        <v>16</v>
      </c>
      <c r="AE321" s="32">
        <v>1</v>
      </c>
      <c r="AF321" s="18">
        <f>$C321*AF$326</f>
        <v>16</v>
      </c>
      <c r="AG321" s="32">
        <v>1</v>
      </c>
      <c r="AH321" s="18">
        <f>$C321*AH$326</f>
        <v>16</v>
      </c>
      <c r="AI321" s="32">
        <v>1</v>
      </c>
      <c r="AJ321" s="32">
        <v>1</v>
      </c>
      <c r="AK321" s="36">
        <v>1</v>
      </c>
      <c r="AL321" s="36">
        <v>1</v>
      </c>
      <c r="AM321" s="36">
        <v>1</v>
      </c>
      <c r="AN321" s="36">
        <v>1</v>
      </c>
    </row>
    <row r="322" spans="1:40">
      <c r="A322" s="3"/>
      <c r="B322" s="6" t="s">
        <v>50</v>
      </c>
      <c r="C322" s="62">
        <f>C294*C297</f>
        <v>4</v>
      </c>
      <c r="D322" s="2">
        <f>IF(C322&lt;&gt;1,D294*D297,0)</f>
        <v>1</v>
      </c>
      <c r="E322" s="18">
        <f t="shared" si="23"/>
        <v>8</v>
      </c>
      <c r="F322" s="18">
        <f t="shared" si="23"/>
        <v>8</v>
      </c>
      <c r="G322" s="18">
        <f t="shared" si="23"/>
        <v>8</v>
      </c>
      <c r="H322" s="18">
        <f t="shared" si="23"/>
        <v>8</v>
      </c>
      <c r="I322" s="32">
        <v>1</v>
      </c>
      <c r="J322" s="18">
        <f t="shared" si="23"/>
        <v>8</v>
      </c>
      <c r="K322" s="18">
        <f t="shared" si="23"/>
        <v>8</v>
      </c>
      <c r="L322" s="32">
        <v>1</v>
      </c>
      <c r="M322" s="18">
        <f t="shared" si="23"/>
        <v>16</v>
      </c>
      <c r="N322" s="18">
        <f t="shared" si="23"/>
        <v>16</v>
      </c>
      <c r="O322" s="18">
        <f t="shared" si="23"/>
        <v>16</v>
      </c>
      <c r="P322" s="32">
        <v>1</v>
      </c>
      <c r="Q322" s="18">
        <f>$C322*Q$326</f>
        <v>16</v>
      </c>
      <c r="R322" s="18">
        <f>$C322*R$326</f>
        <v>16</v>
      </c>
      <c r="S322" s="32">
        <v>1</v>
      </c>
      <c r="T322" s="18">
        <f t="shared" si="24"/>
        <v>16</v>
      </c>
      <c r="U322" s="18">
        <f t="shared" si="25"/>
        <v>16</v>
      </c>
      <c r="V322" s="32">
        <v>1</v>
      </c>
      <c r="W322" s="18">
        <f>$C322*W$326</f>
        <v>16</v>
      </c>
      <c r="X322" s="18">
        <f>$C322*X$326</f>
        <v>16</v>
      </c>
      <c r="Y322" s="32">
        <v>1</v>
      </c>
      <c r="Z322" s="18">
        <f>$C322*Z$326</f>
        <v>16</v>
      </c>
      <c r="AA322" s="32">
        <v>1</v>
      </c>
      <c r="AB322" s="18">
        <f>$C322*AB$326</f>
        <v>16</v>
      </c>
      <c r="AC322" s="18">
        <f>$C322*AC$326</f>
        <v>16</v>
      </c>
      <c r="AD322" s="32">
        <v>1</v>
      </c>
      <c r="AE322" s="32">
        <v>1</v>
      </c>
      <c r="AF322" s="18">
        <f>$C322*AF$326</f>
        <v>16</v>
      </c>
      <c r="AG322" s="18">
        <f>$C322*AG$326</f>
        <v>16</v>
      </c>
      <c r="AH322" s="32">
        <v>1</v>
      </c>
      <c r="AI322" s="32">
        <v>1</v>
      </c>
      <c r="AJ322" s="32">
        <v>1</v>
      </c>
      <c r="AK322" s="32">
        <v>1</v>
      </c>
      <c r="AL322" s="36">
        <v>1</v>
      </c>
      <c r="AM322" s="36">
        <v>1</v>
      </c>
      <c r="AN322" s="36">
        <v>1</v>
      </c>
    </row>
    <row r="323" spans="1:40">
      <c r="A323" s="3"/>
      <c r="B323" s="6" t="s">
        <v>43</v>
      </c>
      <c r="C323" s="62">
        <f>C295*C296</f>
        <v>4</v>
      </c>
      <c r="D323" s="2">
        <f>IF(C323&lt;&gt;1,D295*D296,0)</f>
        <v>1</v>
      </c>
      <c r="E323" s="18">
        <f t="shared" ref="E323:P325" si="26">$C323*E$326</f>
        <v>8</v>
      </c>
      <c r="F323" s="18">
        <f t="shared" si="26"/>
        <v>8</v>
      </c>
      <c r="G323" s="18">
        <f t="shared" si="26"/>
        <v>8</v>
      </c>
      <c r="H323" s="18">
        <f t="shared" si="26"/>
        <v>8</v>
      </c>
      <c r="I323" s="18">
        <f t="shared" si="26"/>
        <v>8</v>
      </c>
      <c r="J323" s="32">
        <v>1</v>
      </c>
      <c r="K323" s="32">
        <v>1</v>
      </c>
      <c r="L323" s="18">
        <f t="shared" si="26"/>
        <v>8</v>
      </c>
      <c r="M323" s="18">
        <f t="shared" si="26"/>
        <v>16</v>
      </c>
      <c r="N323" s="18">
        <f t="shared" si="26"/>
        <v>16</v>
      </c>
      <c r="O323" s="18">
        <f t="shared" si="26"/>
        <v>16</v>
      </c>
      <c r="P323" s="18">
        <f t="shared" si="26"/>
        <v>16</v>
      </c>
      <c r="Q323" s="32">
        <v>1</v>
      </c>
      <c r="R323" s="32">
        <v>1</v>
      </c>
      <c r="S323" s="18">
        <f>$C323*S$326</f>
        <v>16</v>
      </c>
      <c r="T323" s="18">
        <f t="shared" si="24"/>
        <v>16</v>
      </c>
      <c r="U323" s="18">
        <f t="shared" si="25"/>
        <v>16</v>
      </c>
      <c r="V323" s="18">
        <f>$C323*V$326</f>
        <v>16</v>
      </c>
      <c r="W323" s="32">
        <v>1</v>
      </c>
      <c r="X323" s="32">
        <v>1</v>
      </c>
      <c r="Y323" s="18">
        <f>$C323*Y$326</f>
        <v>16</v>
      </c>
      <c r="Z323" s="18">
        <f>$C323*Z$326</f>
        <v>16</v>
      </c>
      <c r="AA323" s="18">
        <f>$C323*AA$326</f>
        <v>16</v>
      </c>
      <c r="AB323" s="32">
        <v>1</v>
      </c>
      <c r="AC323" s="32">
        <v>1</v>
      </c>
      <c r="AD323" s="18">
        <f>$C323*AD$326</f>
        <v>16</v>
      </c>
      <c r="AE323" s="18">
        <f>$C323*AE$326</f>
        <v>16</v>
      </c>
      <c r="AF323" s="32">
        <v>1</v>
      </c>
      <c r="AG323" s="32">
        <v>1</v>
      </c>
      <c r="AH323" s="18">
        <f>$C323*AH$326</f>
        <v>16</v>
      </c>
      <c r="AI323" s="32">
        <v>1</v>
      </c>
      <c r="AJ323" s="32">
        <v>1</v>
      </c>
      <c r="AK323" s="18">
        <f>$C323*AK$326</f>
        <v>16</v>
      </c>
      <c r="AL323" s="32">
        <v>1</v>
      </c>
      <c r="AM323" s="36">
        <v>1</v>
      </c>
      <c r="AN323" s="36">
        <v>1</v>
      </c>
    </row>
    <row r="324" spans="1:40">
      <c r="A324" s="3"/>
      <c r="B324" s="6" t="s">
        <v>51</v>
      </c>
      <c r="C324" s="62">
        <f>C295*C297</f>
        <v>4</v>
      </c>
      <c r="D324" s="2">
        <f>IF(C324&lt;&gt;1,D295*D297,0)</f>
        <v>1</v>
      </c>
      <c r="E324" s="18">
        <f t="shared" si="26"/>
        <v>8</v>
      </c>
      <c r="F324" s="18">
        <f t="shared" si="26"/>
        <v>8</v>
      </c>
      <c r="G324" s="18">
        <f t="shared" si="26"/>
        <v>8</v>
      </c>
      <c r="H324" s="18">
        <f t="shared" si="26"/>
        <v>8</v>
      </c>
      <c r="I324" s="18">
        <f t="shared" si="26"/>
        <v>8</v>
      </c>
      <c r="J324" s="32">
        <v>1</v>
      </c>
      <c r="K324" s="18">
        <f t="shared" si="26"/>
        <v>8</v>
      </c>
      <c r="L324" s="32">
        <v>1</v>
      </c>
      <c r="M324" s="18">
        <f t="shared" si="26"/>
        <v>16</v>
      </c>
      <c r="N324" s="18">
        <f t="shared" si="26"/>
        <v>16</v>
      </c>
      <c r="O324" s="18">
        <f t="shared" si="26"/>
        <v>16</v>
      </c>
      <c r="P324" s="18">
        <f t="shared" si="26"/>
        <v>16</v>
      </c>
      <c r="Q324" s="32">
        <v>1</v>
      </c>
      <c r="R324" s="18">
        <f>$C324*R$326</f>
        <v>16</v>
      </c>
      <c r="S324" s="32">
        <v>1</v>
      </c>
      <c r="T324" s="18">
        <f t="shared" si="24"/>
        <v>16</v>
      </c>
      <c r="U324" s="18">
        <f t="shared" si="25"/>
        <v>16</v>
      </c>
      <c r="V324" s="18">
        <f>$C324*V$326</f>
        <v>16</v>
      </c>
      <c r="W324" s="32">
        <v>1</v>
      </c>
      <c r="X324" s="18">
        <f>$C324*X$326</f>
        <v>16</v>
      </c>
      <c r="Y324" s="32">
        <v>1</v>
      </c>
      <c r="Z324" s="18">
        <f>$C324*Z$326</f>
        <v>16</v>
      </c>
      <c r="AA324" s="18">
        <f>$C324*AA$326</f>
        <v>16</v>
      </c>
      <c r="AB324" s="32">
        <v>1</v>
      </c>
      <c r="AC324" s="18">
        <f>$C324*AC$326</f>
        <v>16</v>
      </c>
      <c r="AD324" s="32">
        <v>1</v>
      </c>
      <c r="AE324" s="18">
        <f>$C324*AE$326</f>
        <v>16</v>
      </c>
      <c r="AF324" s="32">
        <v>1</v>
      </c>
      <c r="AG324" s="18">
        <f>$C324*AG$326</f>
        <v>16</v>
      </c>
      <c r="AH324" s="32">
        <v>1</v>
      </c>
      <c r="AI324" s="32">
        <v>1</v>
      </c>
      <c r="AJ324" s="18">
        <f>$C324*AJ$326</f>
        <v>16</v>
      </c>
      <c r="AK324" s="32">
        <v>1</v>
      </c>
      <c r="AL324" s="32">
        <v>1</v>
      </c>
      <c r="AM324" s="32">
        <v>1</v>
      </c>
      <c r="AN324" s="36">
        <v>1</v>
      </c>
    </row>
    <row r="325" spans="1:40">
      <c r="A325" s="3"/>
      <c r="B325" s="6" t="s">
        <v>52</v>
      </c>
      <c r="C325" s="62">
        <f>C296*C297</f>
        <v>4</v>
      </c>
      <c r="D325" s="2">
        <f>IF(C325&lt;&gt;1,D296*D297,0)</f>
        <v>1</v>
      </c>
      <c r="E325" s="18">
        <f t="shared" si="26"/>
        <v>8</v>
      </c>
      <c r="F325" s="18">
        <f t="shared" si="26"/>
        <v>8</v>
      </c>
      <c r="G325" s="18">
        <f t="shared" si="26"/>
        <v>8</v>
      </c>
      <c r="H325" s="18">
        <f t="shared" si="26"/>
        <v>8</v>
      </c>
      <c r="I325" s="18">
        <f t="shared" si="26"/>
        <v>8</v>
      </c>
      <c r="J325" s="18">
        <f t="shared" si="26"/>
        <v>8</v>
      </c>
      <c r="K325" s="32">
        <v>1</v>
      </c>
      <c r="L325" s="32">
        <v>1</v>
      </c>
      <c r="M325" s="18">
        <f t="shared" si="26"/>
        <v>16</v>
      </c>
      <c r="N325" s="18">
        <f t="shared" si="26"/>
        <v>16</v>
      </c>
      <c r="O325" s="18">
        <f t="shared" si="26"/>
        <v>16</v>
      </c>
      <c r="P325" s="18">
        <f t="shared" si="26"/>
        <v>16</v>
      </c>
      <c r="Q325" s="18">
        <f>$C325*Q$326</f>
        <v>16</v>
      </c>
      <c r="R325" s="32">
        <v>1</v>
      </c>
      <c r="S325" s="32">
        <v>1</v>
      </c>
      <c r="T325" s="18">
        <f t="shared" si="24"/>
        <v>16</v>
      </c>
      <c r="U325" s="18">
        <f t="shared" si="25"/>
        <v>16</v>
      </c>
      <c r="V325" s="18">
        <f>$C325*V$326</f>
        <v>16</v>
      </c>
      <c r="W325" s="18">
        <f>$C325*W$326</f>
        <v>16</v>
      </c>
      <c r="X325" s="32">
        <v>1</v>
      </c>
      <c r="Y325" s="32">
        <v>1</v>
      </c>
      <c r="Z325" s="18">
        <f>$C325*Z$326</f>
        <v>16</v>
      </c>
      <c r="AA325" s="18">
        <f>$C325*AA$326</f>
        <v>16</v>
      </c>
      <c r="AB325" s="18">
        <f>$C325*AB$326</f>
        <v>16</v>
      </c>
      <c r="AC325" s="32">
        <v>1</v>
      </c>
      <c r="AD325" s="32">
        <v>1</v>
      </c>
      <c r="AE325" s="18">
        <f>$C325*AE$326</f>
        <v>16</v>
      </c>
      <c r="AF325" s="18">
        <f>$C325*AF$326</f>
        <v>16</v>
      </c>
      <c r="AG325" s="32">
        <v>1</v>
      </c>
      <c r="AH325" s="32">
        <v>1</v>
      </c>
      <c r="AI325" s="18">
        <f>$C325*AI$326</f>
        <v>16</v>
      </c>
      <c r="AJ325" s="32">
        <v>1</v>
      </c>
      <c r="AK325" s="32">
        <v>1</v>
      </c>
      <c r="AL325" s="32">
        <v>1</v>
      </c>
      <c r="AM325" s="32">
        <v>1</v>
      </c>
      <c r="AN325" s="32">
        <v>1</v>
      </c>
    </row>
    <row r="326" spans="1:40">
      <c r="A326" s="3"/>
      <c r="B326" s="8"/>
      <c r="C326" s="8"/>
      <c r="D326" s="8"/>
      <c r="E326" s="2">
        <f>C290</f>
        <v>2</v>
      </c>
      <c r="F326" s="2">
        <f>C291</f>
        <v>2</v>
      </c>
      <c r="G326" s="2">
        <f>C292</f>
        <v>2</v>
      </c>
      <c r="H326" s="2">
        <f>C293</f>
        <v>2</v>
      </c>
      <c r="I326" s="2">
        <f>C294</f>
        <v>2</v>
      </c>
      <c r="J326" s="2">
        <f>C295</f>
        <v>2</v>
      </c>
      <c r="K326" s="2">
        <f>C296</f>
        <v>2</v>
      </c>
      <c r="L326" s="2">
        <f>C297</f>
        <v>2</v>
      </c>
      <c r="M326" s="2">
        <f>C298</f>
        <v>4</v>
      </c>
      <c r="N326" s="2">
        <f>C299</f>
        <v>4</v>
      </c>
      <c r="O326" s="2">
        <f>C300</f>
        <v>4</v>
      </c>
      <c r="P326" s="2">
        <f>C301</f>
        <v>4</v>
      </c>
      <c r="Q326" s="2">
        <f>C302</f>
        <v>4</v>
      </c>
      <c r="R326" s="2">
        <f>C303</f>
        <v>4</v>
      </c>
      <c r="S326" s="2">
        <f>C304</f>
        <v>4</v>
      </c>
      <c r="T326" s="2">
        <f>C305</f>
        <v>4</v>
      </c>
      <c r="U326" s="2">
        <f>C306</f>
        <v>4</v>
      </c>
      <c r="V326" s="2">
        <f>C307</f>
        <v>4</v>
      </c>
      <c r="W326" s="2">
        <f>C308</f>
        <v>4</v>
      </c>
      <c r="X326" s="2">
        <f>C309</f>
        <v>4</v>
      </c>
      <c r="Y326" s="2">
        <f>C310</f>
        <v>4</v>
      </c>
      <c r="Z326" s="2">
        <f>C311</f>
        <v>4</v>
      </c>
      <c r="AA326" s="2">
        <f>C312</f>
        <v>4</v>
      </c>
      <c r="AB326" s="2">
        <f>C313</f>
        <v>4</v>
      </c>
      <c r="AC326" s="2">
        <f>C314</f>
        <v>4</v>
      </c>
      <c r="AD326" s="2">
        <f>C315</f>
        <v>4</v>
      </c>
      <c r="AE326" s="2">
        <f>C316</f>
        <v>4</v>
      </c>
      <c r="AF326" s="2">
        <f>C317</f>
        <v>4</v>
      </c>
      <c r="AG326" s="2">
        <f>C318</f>
        <v>4</v>
      </c>
      <c r="AH326" s="2">
        <f>C319</f>
        <v>4</v>
      </c>
      <c r="AI326" s="2">
        <f>C320</f>
        <v>4</v>
      </c>
      <c r="AJ326" s="2">
        <f>C321</f>
        <v>4</v>
      </c>
      <c r="AK326" s="2">
        <f>C322</f>
        <v>4</v>
      </c>
      <c r="AL326" s="2">
        <f>C323</f>
        <v>4</v>
      </c>
      <c r="AM326" s="2">
        <f>C324</f>
        <v>4</v>
      </c>
      <c r="AN326" s="2">
        <f>C325</f>
        <v>4</v>
      </c>
    </row>
    <row r="327" spans="1:40">
      <c r="A327" s="3"/>
      <c r="B327" s="8"/>
      <c r="C327" s="8"/>
      <c r="D327" s="8"/>
      <c r="E327" s="6" t="s">
        <v>9</v>
      </c>
      <c r="F327" s="6" t="s">
        <v>12</v>
      </c>
      <c r="G327" s="6" t="s">
        <v>14</v>
      </c>
      <c r="H327" s="6" t="s">
        <v>20</v>
      </c>
      <c r="I327" s="6" t="s">
        <v>25</v>
      </c>
      <c r="J327" s="6" t="s">
        <v>30</v>
      </c>
      <c r="K327" s="6" t="s">
        <v>37</v>
      </c>
      <c r="L327" s="6" t="s">
        <v>45</v>
      </c>
      <c r="M327" s="6" t="s">
        <v>15</v>
      </c>
      <c r="N327" s="6" t="s">
        <v>16</v>
      </c>
      <c r="O327" s="6" t="s">
        <v>21</v>
      </c>
      <c r="P327" s="6" t="s">
        <v>26</v>
      </c>
      <c r="Q327" s="6" t="s">
        <v>31</v>
      </c>
      <c r="R327" s="6" t="s">
        <v>38</v>
      </c>
      <c r="S327" s="6" t="s">
        <v>46</v>
      </c>
      <c r="T327" s="6" t="s">
        <v>17</v>
      </c>
      <c r="U327" s="6" t="s">
        <v>22</v>
      </c>
      <c r="V327" s="6" t="s">
        <v>27</v>
      </c>
      <c r="W327" s="6" t="s">
        <v>32</v>
      </c>
      <c r="X327" s="6" t="s">
        <v>39</v>
      </c>
      <c r="Y327" s="6" t="s">
        <v>47</v>
      </c>
      <c r="Z327" s="6" t="s">
        <v>23</v>
      </c>
      <c r="AA327" s="6" t="s">
        <v>28</v>
      </c>
      <c r="AB327" s="6" t="s">
        <v>33</v>
      </c>
      <c r="AC327" s="6" t="s">
        <v>40</v>
      </c>
      <c r="AD327" s="6" t="s">
        <v>48</v>
      </c>
      <c r="AE327" s="6" t="s">
        <v>29</v>
      </c>
      <c r="AF327" s="6" t="s">
        <v>34</v>
      </c>
      <c r="AG327" s="6" t="s">
        <v>41</v>
      </c>
      <c r="AH327" s="6" t="s">
        <v>49</v>
      </c>
      <c r="AI327" s="6" t="s">
        <v>35</v>
      </c>
      <c r="AJ327" s="6" t="s">
        <v>42</v>
      </c>
      <c r="AK327" s="6" t="s">
        <v>50</v>
      </c>
      <c r="AL327" s="6" t="s">
        <v>43</v>
      </c>
      <c r="AM327" s="6" t="s">
        <v>51</v>
      </c>
      <c r="AN327" s="6" t="s">
        <v>52</v>
      </c>
    </row>
    <row r="328" spans="1:40" ht="13.8" thickBot="1">
      <c r="A328" s="30"/>
      <c r="B328" s="31"/>
      <c r="C328" s="31"/>
      <c r="D328" s="31"/>
      <c r="E328" s="31"/>
      <c r="F328" s="31"/>
      <c r="G328" s="31"/>
      <c r="H328" s="31"/>
      <c r="I328" s="31"/>
      <c r="J328" s="31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F328" s="30"/>
      <c r="AG328" s="30"/>
      <c r="AH328" s="30"/>
      <c r="AI328" s="30"/>
      <c r="AJ328" s="30"/>
      <c r="AK328" s="30"/>
      <c r="AL328" s="30"/>
      <c r="AM328" s="30"/>
      <c r="AN328" s="30"/>
    </row>
  </sheetData>
  <sheetProtection sheet="1" objects="1" scenarios="1"/>
  <phoneticPr fontId="0" type="noConversion"/>
  <hyperlinks>
    <hyperlink ref="B16" r:id="rId1"/>
  </hyperlinks>
  <printOptions gridLines="1" gridLinesSet="0"/>
  <pageMargins left="0.78740157499999996" right="0.78740157499999996" top="0.984251969" bottom="0.984251969" header="0.4921259845" footer="0.4921259845"/>
  <pageSetup paperSize="9" orientation="portrait" horizontalDpi="180" verticalDpi="180" copies="0" r:id="rId2"/>
  <headerFooter alignWithMargins="0">
    <oddHeader>&amp;A</oddHeader>
    <oddFooter>Page 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Plans complets</vt:lpstr>
      <vt:lpstr>Plans mini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FACULTE DES SCIENCES</dc:creator>
  <cp:lastModifiedBy>Gilles</cp:lastModifiedBy>
  <dcterms:created xsi:type="dcterms:W3CDTF">1997-09-08T05:46:59Z</dcterms:created>
  <dcterms:modified xsi:type="dcterms:W3CDTF">2014-03-13T09:32:40Z</dcterms:modified>
</cp:coreProperties>
</file>