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86EDC61E-C842-44C9-BEB9-D1A1513DED0A}" xr6:coauthVersionLast="45" xr6:coauthVersionMax="45" xr10:uidLastSave="{00000000-0000-0000-0000-000000000000}"/>
  <bookViews>
    <workbookView xWindow="735" yWindow="735" windowWidth="26205" windowHeight="13830" xr2:uid="{00000000-000D-0000-FFFF-FFFF00000000}"/>
  </bookViews>
  <sheets>
    <sheet name="Notice" sheetId="9" r:id="rId1"/>
    <sheet name="W de kendall" sheetId="10" r:id="rId2"/>
    <sheet name="Méthode avec R" sheetId="8" r:id="rId3"/>
    <sheet name="table Kendall" sheetId="4" state="hidden" r:id="rId4"/>
  </sheets>
  <calcPr calcId="181029"/>
  <customWorkbookViews>
    <customWorkbookView name="GEORGIN - Affichage personnalisé" guid="{14143AF9-8DB6-11D2-A2EC-444553540000}" mergeInterval="0" personalView="1" maximized="1" windowWidth="636" windowHeight="318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0" i="10" l="1"/>
  <c r="W30" i="10" s="1"/>
  <c r="P336" i="10"/>
  <c r="O336" i="10"/>
  <c r="N336" i="10"/>
  <c r="M336" i="10"/>
  <c r="L336" i="10"/>
  <c r="K336" i="10"/>
  <c r="J336" i="10"/>
  <c r="I336" i="10"/>
  <c r="H336" i="10"/>
  <c r="G336" i="10"/>
  <c r="F336" i="10"/>
  <c r="E336" i="10"/>
  <c r="D336" i="10"/>
  <c r="C336" i="10"/>
  <c r="B336" i="10"/>
  <c r="P335" i="10"/>
  <c r="O335" i="10"/>
  <c r="N335" i="10"/>
  <c r="M335" i="10"/>
  <c r="L335" i="10"/>
  <c r="K335" i="10"/>
  <c r="J335" i="10"/>
  <c r="I335" i="10"/>
  <c r="H335" i="10"/>
  <c r="G335" i="10"/>
  <c r="F335" i="10"/>
  <c r="E335" i="10"/>
  <c r="D335" i="10"/>
  <c r="C335" i="10"/>
  <c r="B335" i="10"/>
  <c r="P334" i="10"/>
  <c r="O334" i="10"/>
  <c r="N334" i="10"/>
  <c r="M334" i="10"/>
  <c r="L334" i="10"/>
  <c r="K334" i="10"/>
  <c r="J334" i="10"/>
  <c r="I334" i="10"/>
  <c r="H334" i="10"/>
  <c r="G334" i="10"/>
  <c r="F334" i="10"/>
  <c r="E334" i="10"/>
  <c r="D334" i="10"/>
  <c r="C334" i="10"/>
  <c r="B334" i="10"/>
  <c r="P333" i="10"/>
  <c r="O333" i="10"/>
  <c r="N333" i="10"/>
  <c r="M333" i="10"/>
  <c r="L333" i="10"/>
  <c r="K333" i="10"/>
  <c r="J333" i="10"/>
  <c r="I333" i="10"/>
  <c r="H333" i="10"/>
  <c r="G333" i="10"/>
  <c r="F333" i="10"/>
  <c r="E333" i="10"/>
  <c r="D333" i="10"/>
  <c r="C333" i="10"/>
  <c r="B333" i="10"/>
  <c r="P332" i="10"/>
  <c r="O332" i="10"/>
  <c r="N332" i="10"/>
  <c r="M332" i="10"/>
  <c r="L332" i="10"/>
  <c r="K332" i="10"/>
  <c r="J332" i="10"/>
  <c r="I332" i="10"/>
  <c r="H332" i="10"/>
  <c r="G332" i="10"/>
  <c r="F332" i="10"/>
  <c r="E332" i="10"/>
  <c r="D332" i="10"/>
  <c r="C332" i="10"/>
  <c r="B332" i="10"/>
  <c r="P331" i="10"/>
  <c r="O331" i="10"/>
  <c r="N331" i="10"/>
  <c r="M331" i="10"/>
  <c r="L331" i="10"/>
  <c r="K331" i="10"/>
  <c r="J331" i="10"/>
  <c r="I331" i="10"/>
  <c r="H331" i="10"/>
  <c r="G331" i="10"/>
  <c r="F331" i="10"/>
  <c r="E331" i="10"/>
  <c r="D331" i="10"/>
  <c r="C331" i="10"/>
  <c r="B331" i="10"/>
  <c r="P330" i="10"/>
  <c r="O330" i="10"/>
  <c r="N330" i="10"/>
  <c r="M330" i="10"/>
  <c r="L330" i="10"/>
  <c r="K330" i="10"/>
  <c r="J330" i="10"/>
  <c r="I330" i="10"/>
  <c r="H330" i="10"/>
  <c r="G330" i="10"/>
  <c r="F330" i="10"/>
  <c r="E330" i="10"/>
  <c r="D330" i="10"/>
  <c r="C330" i="10"/>
  <c r="B330" i="10"/>
  <c r="P329" i="10"/>
  <c r="O329" i="10"/>
  <c r="N329" i="10"/>
  <c r="M329" i="10"/>
  <c r="L329" i="10"/>
  <c r="K329" i="10"/>
  <c r="J329" i="10"/>
  <c r="I329" i="10"/>
  <c r="H329" i="10"/>
  <c r="G329" i="10"/>
  <c r="F329" i="10"/>
  <c r="E329" i="10"/>
  <c r="D329" i="10"/>
  <c r="C329" i="10"/>
  <c r="B329" i="10"/>
  <c r="P328" i="10"/>
  <c r="O328" i="10"/>
  <c r="N328" i="10"/>
  <c r="M328" i="10"/>
  <c r="L328" i="10"/>
  <c r="K328" i="10"/>
  <c r="J328" i="10"/>
  <c r="I328" i="10"/>
  <c r="H328" i="10"/>
  <c r="G328" i="10"/>
  <c r="F328" i="10"/>
  <c r="E328" i="10"/>
  <c r="D328" i="10"/>
  <c r="C328" i="10"/>
  <c r="B328" i="10"/>
  <c r="P327" i="10"/>
  <c r="O327" i="10"/>
  <c r="N327" i="10"/>
  <c r="M327" i="10"/>
  <c r="L327" i="10"/>
  <c r="K327" i="10"/>
  <c r="J327" i="10"/>
  <c r="I327" i="10"/>
  <c r="H327" i="10"/>
  <c r="G327" i="10"/>
  <c r="F327" i="10"/>
  <c r="E327" i="10"/>
  <c r="D327" i="10"/>
  <c r="C327" i="10"/>
  <c r="B327" i="10"/>
  <c r="P326" i="10"/>
  <c r="O326" i="10"/>
  <c r="N326" i="10"/>
  <c r="M326" i="10"/>
  <c r="L326" i="10"/>
  <c r="K326" i="10"/>
  <c r="J326" i="10"/>
  <c r="I326" i="10"/>
  <c r="H326" i="10"/>
  <c r="G326" i="10"/>
  <c r="F326" i="10"/>
  <c r="E326" i="10"/>
  <c r="D326" i="10"/>
  <c r="C326" i="10"/>
  <c r="B326" i="10"/>
  <c r="P325" i="10"/>
  <c r="O325" i="10"/>
  <c r="N325" i="10"/>
  <c r="M325" i="10"/>
  <c r="L325" i="10"/>
  <c r="K325" i="10"/>
  <c r="J325" i="10"/>
  <c r="I325" i="10"/>
  <c r="H325" i="10"/>
  <c r="G325" i="10"/>
  <c r="F325" i="10"/>
  <c r="E325" i="10"/>
  <c r="D325" i="10"/>
  <c r="C325" i="10"/>
  <c r="B325" i="10"/>
  <c r="P324" i="10"/>
  <c r="O324" i="10"/>
  <c r="N324" i="10"/>
  <c r="M324" i="10"/>
  <c r="L324" i="10"/>
  <c r="K324" i="10"/>
  <c r="J324" i="10"/>
  <c r="I324" i="10"/>
  <c r="H324" i="10"/>
  <c r="G324" i="10"/>
  <c r="F324" i="10"/>
  <c r="E324" i="10"/>
  <c r="D324" i="10"/>
  <c r="C324" i="10"/>
  <c r="B324" i="10"/>
  <c r="P323" i="10"/>
  <c r="O323" i="10"/>
  <c r="N323" i="10"/>
  <c r="M323" i="10"/>
  <c r="L323" i="10"/>
  <c r="K323" i="10"/>
  <c r="J323" i="10"/>
  <c r="I323" i="10"/>
  <c r="H323" i="10"/>
  <c r="G323" i="10"/>
  <c r="F323" i="10"/>
  <c r="E323" i="10"/>
  <c r="D323" i="10"/>
  <c r="C323" i="10"/>
  <c r="B323" i="10"/>
  <c r="P322" i="10"/>
  <c r="O322" i="10"/>
  <c r="N322" i="10"/>
  <c r="M322" i="10"/>
  <c r="L322" i="10"/>
  <c r="K322" i="10"/>
  <c r="J322" i="10"/>
  <c r="I322" i="10"/>
  <c r="H322" i="10"/>
  <c r="G322" i="10"/>
  <c r="F322" i="10"/>
  <c r="E322" i="10"/>
  <c r="D322" i="10"/>
  <c r="C322" i="10"/>
  <c r="B322" i="10"/>
  <c r="P321" i="10"/>
  <c r="O321" i="10"/>
  <c r="N321" i="10"/>
  <c r="M321" i="10"/>
  <c r="L321" i="10"/>
  <c r="K321" i="10"/>
  <c r="J321" i="10"/>
  <c r="I321" i="10"/>
  <c r="H321" i="10"/>
  <c r="G321" i="10"/>
  <c r="F321" i="10"/>
  <c r="E321" i="10"/>
  <c r="D321" i="10"/>
  <c r="C321" i="10"/>
  <c r="B321" i="10"/>
  <c r="P320" i="10"/>
  <c r="O320" i="10"/>
  <c r="N320" i="10"/>
  <c r="M320" i="10"/>
  <c r="L320" i="10"/>
  <c r="K320" i="10"/>
  <c r="J320" i="10"/>
  <c r="I320" i="10"/>
  <c r="H320" i="10"/>
  <c r="G320" i="10"/>
  <c r="F320" i="10"/>
  <c r="E320" i="10"/>
  <c r="D320" i="10"/>
  <c r="C320" i="10"/>
  <c r="B320" i="10"/>
  <c r="P319" i="10"/>
  <c r="O319" i="10"/>
  <c r="N319" i="10"/>
  <c r="M319" i="10"/>
  <c r="L319" i="10"/>
  <c r="K319" i="10"/>
  <c r="J319" i="10"/>
  <c r="I319" i="10"/>
  <c r="H319" i="10"/>
  <c r="G319" i="10"/>
  <c r="F319" i="10"/>
  <c r="E319" i="10"/>
  <c r="D319" i="10"/>
  <c r="C319" i="10"/>
  <c r="B319" i="10"/>
  <c r="P318" i="10"/>
  <c r="O318" i="10"/>
  <c r="N318" i="10"/>
  <c r="M318" i="10"/>
  <c r="L318" i="10"/>
  <c r="K318" i="10"/>
  <c r="J318" i="10"/>
  <c r="I318" i="10"/>
  <c r="H318" i="10"/>
  <c r="G318" i="10"/>
  <c r="F318" i="10"/>
  <c r="E318" i="10"/>
  <c r="D318" i="10"/>
  <c r="C318" i="10"/>
  <c r="B318" i="10"/>
  <c r="P317" i="10"/>
  <c r="O317" i="10"/>
  <c r="N317" i="10"/>
  <c r="M317" i="10"/>
  <c r="L317" i="10"/>
  <c r="K317" i="10"/>
  <c r="J317" i="10"/>
  <c r="I317" i="10"/>
  <c r="H317" i="10"/>
  <c r="G317" i="10"/>
  <c r="F317" i="10"/>
  <c r="E317" i="10"/>
  <c r="D317" i="10"/>
  <c r="C317" i="10"/>
  <c r="B317" i="10"/>
  <c r="P316" i="10"/>
  <c r="O316" i="10"/>
  <c r="N316" i="10"/>
  <c r="M316" i="10"/>
  <c r="L316" i="10"/>
  <c r="K316" i="10"/>
  <c r="J316" i="10"/>
  <c r="I316" i="10"/>
  <c r="H316" i="10"/>
  <c r="G316" i="10"/>
  <c r="F316" i="10"/>
  <c r="E316" i="10"/>
  <c r="D316" i="10"/>
  <c r="C316" i="10"/>
  <c r="B316" i="10"/>
  <c r="P315" i="10"/>
  <c r="O315" i="10"/>
  <c r="N315" i="10"/>
  <c r="M315" i="10"/>
  <c r="L315" i="10"/>
  <c r="K315" i="10"/>
  <c r="J315" i="10"/>
  <c r="I315" i="10"/>
  <c r="H315" i="10"/>
  <c r="G315" i="10"/>
  <c r="F315" i="10"/>
  <c r="E315" i="10"/>
  <c r="D315" i="10"/>
  <c r="C315" i="10"/>
  <c r="B315" i="10"/>
  <c r="P314" i="10"/>
  <c r="O314" i="10"/>
  <c r="N314" i="10"/>
  <c r="M314" i="10"/>
  <c r="L314" i="10"/>
  <c r="K314" i="10"/>
  <c r="J314" i="10"/>
  <c r="I314" i="10"/>
  <c r="H314" i="10"/>
  <c r="G314" i="10"/>
  <c r="F314" i="10"/>
  <c r="E314" i="10"/>
  <c r="D314" i="10"/>
  <c r="C314" i="10"/>
  <c r="B314" i="10"/>
  <c r="P313" i="10"/>
  <c r="O313" i="10"/>
  <c r="N313" i="10"/>
  <c r="M313" i="10"/>
  <c r="L313" i="10"/>
  <c r="K313" i="10"/>
  <c r="J313" i="10"/>
  <c r="I313" i="10"/>
  <c r="H313" i="10"/>
  <c r="G313" i="10"/>
  <c r="F313" i="10"/>
  <c r="E313" i="10"/>
  <c r="D313" i="10"/>
  <c r="C313" i="10"/>
  <c r="B313" i="10"/>
  <c r="P312" i="10"/>
  <c r="O312" i="10"/>
  <c r="N312" i="10"/>
  <c r="M312" i="10"/>
  <c r="L312" i="10"/>
  <c r="K312" i="10"/>
  <c r="J312" i="10"/>
  <c r="I312" i="10"/>
  <c r="H312" i="10"/>
  <c r="G312" i="10"/>
  <c r="F312" i="10"/>
  <c r="E312" i="10"/>
  <c r="D312" i="10"/>
  <c r="C312" i="10"/>
  <c r="B312" i="10"/>
  <c r="P311" i="10"/>
  <c r="O311" i="10"/>
  <c r="N311" i="10"/>
  <c r="M311" i="10"/>
  <c r="L311" i="10"/>
  <c r="K311" i="10"/>
  <c r="J311" i="10"/>
  <c r="I311" i="10"/>
  <c r="H311" i="10"/>
  <c r="G311" i="10"/>
  <c r="F311" i="10"/>
  <c r="E311" i="10"/>
  <c r="D311" i="10"/>
  <c r="C311" i="10"/>
  <c r="B311" i="10"/>
  <c r="P310" i="10"/>
  <c r="O310" i="10"/>
  <c r="N310" i="10"/>
  <c r="M310" i="10"/>
  <c r="L310" i="10"/>
  <c r="K310" i="10"/>
  <c r="J310" i="10"/>
  <c r="I310" i="10"/>
  <c r="H310" i="10"/>
  <c r="G310" i="10"/>
  <c r="F310" i="10"/>
  <c r="E310" i="10"/>
  <c r="D310" i="10"/>
  <c r="C310" i="10"/>
  <c r="B310" i="10"/>
  <c r="P309" i="10"/>
  <c r="O309" i="10"/>
  <c r="N309" i="10"/>
  <c r="M309" i="10"/>
  <c r="L309" i="10"/>
  <c r="K309" i="10"/>
  <c r="J309" i="10"/>
  <c r="I309" i="10"/>
  <c r="H309" i="10"/>
  <c r="G309" i="10"/>
  <c r="F309" i="10"/>
  <c r="E309" i="10"/>
  <c r="D309" i="10"/>
  <c r="C309" i="10"/>
  <c r="B309" i="10"/>
  <c r="P308" i="10"/>
  <c r="O308" i="10"/>
  <c r="N308" i="10"/>
  <c r="M308" i="10"/>
  <c r="L308" i="10"/>
  <c r="K308" i="10"/>
  <c r="J308" i="10"/>
  <c r="I308" i="10"/>
  <c r="H308" i="10"/>
  <c r="G308" i="10"/>
  <c r="F308" i="10"/>
  <c r="E308" i="10"/>
  <c r="D308" i="10"/>
  <c r="C308" i="10"/>
  <c r="B308" i="10"/>
  <c r="P307" i="10"/>
  <c r="O307" i="10"/>
  <c r="N307" i="10"/>
  <c r="M307" i="10"/>
  <c r="L307" i="10"/>
  <c r="K307" i="10"/>
  <c r="J307" i="10"/>
  <c r="I307" i="10"/>
  <c r="H307" i="10"/>
  <c r="G307" i="10"/>
  <c r="F307" i="10"/>
  <c r="E307" i="10"/>
  <c r="D307" i="10"/>
  <c r="C307" i="10"/>
  <c r="B307" i="10"/>
  <c r="P306" i="10"/>
  <c r="O306" i="10"/>
  <c r="N306" i="10"/>
  <c r="M306" i="10"/>
  <c r="L306" i="10"/>
  <c r="K306" i="10"/>
  <c r="J306" i="10"/>
  <c r="I306" i="10"/>
  <c r="H306" i="10"/>
  <c r="G306" i="10"/>
  <c r="F306" i="10"/>
  <c r="E306" i="10"/>
  <c r="D306" i="10"/>
  <c r="C306" i="10"/>
  <c r="B306" i="10"/>
  <c r="P305" i="10"/>
  <c r="O305" i="10"/>
  <c r="N305" i="10"/>
  <c r="M305" i="10"/>
  <c r="L305" i="10"/>
  <c r="K305" i="10"/>
  <c r="J305" i="10"/>
  <c r="I305" i="10"/>
  <c r="H305" i="10"/>
  <c r="G305" i="10"/>
  <c r="F305" i="10"/>
  <c r="E305" i="10"/>
  <c r="D305" i="10"/>
  <c r="C305" i="10"/>
  <c r="B305" i="10"/>
  <c r="P304" i="10"/>
  <c r="O304" i="10"/>
  <c r="N304" i="10"/>
  <c r="M304" i="10"/>
  <c r="L304" i="10"/>
  <c r="K304" i="10"/>
  <c r="J304" i="10"/>
  <c r="I304" i="10"/>
  <c r="H304" i="10"/>
  <c r="G304" i="10"/>
  <c r="F304" i="10"/>
  <c r="E304" i="10"/>
  <c r="D304" i="10"/>
  <c r="C304" i="10"/>
  <c r="B304" i="10"/>
  <c r="P303" i="10"/>
  <c r="O303" i="10"/>
  <c r="N303" i="10"/>
  <c r="M303" i="10"/>
  <c r="L303" i="10"/>
  <c r="K303" i="10"/>
  <c r="J303" i="10"/>
  <c r="I303" i="10"/>
  <c r="H303" i="10"/>
  <c r="G303" i="10"/>
  <c r="F303" i="10"/>
  <c r="E303" i="10"/>
  <c r="D303" i="10"/>
  <c r="C303" i="10"/>
  <c r="B303" i="10"/>
  <c r="P302" i="10"/>
  <c r="O302" i="10"/>
  <c r="N302" i="10"/>
  <c r="M302" i="10"/>
  <c r="L302" i="10"/>
  <c r="K302" i="10"/>
  <c r="J302" i="10"/>
  <c r="I302" i="10"/>
  <c r="H302" i="10"/>
  <c r="G302" i="10"/>
  <c r="F302" i="10"/>
  <c r="E302" i="10"/>
  <c r="D302" i="10"/>
  <c r="C302" i="10"/>
  <c r="B302" i="10"/>
  <c r="P301" i="10"/>
  <c r="O301" i="10"/>
  <c r="N301" i="10"/>
  <c r="M301" i="10"/>
  <c r="L301" i="10"/>
  <c r="K301" i="10"/>
  <c r="J301" i="10"/>
  <c r="I301" i="10"/>
  <c r="H301" i="10"/>
  <c r="G301" i="10"/>
  <c r="F301" i="10"/>
  <c r="E301" i="10"/>
  <c r="D301" i="10"/>
  <c r="C301" i="10"/>
  <c r="B301" i="10"/>
  <c r="P300" i="10"/>
  <c r="O300" i="10"/>
  <c r="N300" i="10"/>
  <c r="M300" i="10"/>
  <c r="L300" i="10"/>
  <c r="K300" i="10"/>
  <c r="J300" i="10"/>
  <c r="I300" i="10"/>
  <c r="H300" i="10"/>
  <c r="G300" i="10"/>
  <c r="F300" i="10"/>
  <c r="E300" i="10"/>
  <c r="D300" i="10"/>
  <c r="C300" i="10"/>
  <c r="B300" i="10"/>
  <c r="P299" i="10"/>
  <c r="O299" i="10"/>
  <c r="N299" i="10"/>
  <c r="M299" i="10"/>
  <c r="L299" i="10"/>
  <c r="K299" i="10"/>
  <c r="J299" i="10"/>
  <c r="I299" i="10"/>
  <c r="H299" i="10"/>
  <c r="G299" i="10"/>
  <c r="F299" i="10"/>
  <c r="E299" i="10"/>
  <c r="D299" i="10"/>
  <c r="C299" i="10"/>
  <c r="B299" i="10"/>
  <c r="P298" i="10"/>
  <c r="O298" i="10"/>
  <c r="N298" i="10"/>
  <c r="M298" i="10"/>
  <c r="L298" i="10"/>
  <c r="K298" i="10"/>
  <c r="J298" i="10"/>
  <c r="I298" i="10"/>
  <c r="H298" i="10"/>
  <c r="G298" i="10"/>
  <c r="F298" i="10"/>
  <c r="E298" i="10"/>
  <c r="D298" i="10"/>
  <c r="C298" i="10"/>
  <c r="B298" i="10"/>
  <c r="P297" i="10"/>
  <c r="O297" i="10"/>
  <c r="N297" i="10"/>
  <c r="M297" i="10"/>
  <c r="L297" i="10"/>
  <c r="K297" i="10"/>
  <c r="J297" i="10"/>
  <c r="I297" i="10"/>
  <c r="H297" i="10"/>
  <c r="G297" i="10"/>
  <c r="F297" i="10"/>
  <c r="E297" i="10"/>
  <c r="D297" i="10"/>
  <c r="C297" i="10"/>
  <c r="B297" i="10"/>
  <c r="P296" i="10"/>
  <c r="O296" i="10"/>
  <c r="N296" i="10"/>
  <c r="M296" i="10"/>
  <c r="L296" i="10"/>
  <c r="K296" i="10"/>
  <c r="J296" i="10"/>
  <c r="I296" i="10"/>
  <c r="H296" i="10"/>
  <c r="G296" i="10"/>
  <c r="F296" i="10"/>
  <c r="E296" i="10"/>
  <c r="D296" i="10"/>
  <c r="C296" i="10"/>
  <c r="B296" i="10"/>
  <c r="P295" i="10"/>
  <c r="O295" i="10"/>
  <c r="N295" i="10"/>
  <c r="M295" i="10"/>
  <c r="L295" i="10"/>
  <c r="K295" i="10"/>
  <c r="J295" i="10"/>
  <c r="I295" i="10"/>
  <c r="H295" i="10"/>
  <c r="G295" i="10"/>
  <c r="F295" i="10"/>
  <c r="E295" i="10"/>
  <c r="D295" i="10"/>
  <c r="C295" i="10"/>
  <c r="B295" i="10"/>
  <c r="P294" i="10"/>
  <c r="O294" i="10"/>
  <c r="N294" i="10"/>
  <c r="M294" i="10"/>
  <c r="L294" i="10"/>
  <c r="K294" i="10"/>
  <c r="J294" i="10"/>
  <c r="I294" i="10"/>
  <c r="H294" i="10"/>
  <c r="G294" i="10"/>
  <c r="F294" i="10"/>
  <c r="E294" i="10"/>
  <c r="D294" i="10"/>
  <c r="C294" i="10"/>
  <c r="B294" i="10"/>
  <c r="P293" i="10"/>
  <c r="O293" i="10"/>
  <c r="N293" i="10"/>
  <c r="M293" i="10"/>
  <c r="L293" i="10"/>
  <c r="K293" i="10"/>
  <c r="J293" i="10"/>
  <c r="I293" i="10"/>
  <c r="H293" i="10"/>
  <c r="G293" i="10"/>
  <c r="F293" i="10"/>
  <c r="E293" i="10"/>
  <c r="D293" i="10"/>
  <c r="C293" i="10"/>
  <c r="B293" i="10"/>
  <c r="P292" i="10"/>
  <c r="O292" i="10"/>
  <c r="N292" i="10"/>
  <c r="M292" i="10"/>
  <c r="L292" i="10"/>
  <c r="K292" i="10"/>
  <c r="J292" i="10"/>
  <c r="I292" i="10"/>
  <c r="H292" i="10"/>
  <c r="G292" i="10"/>
  <c r="F292" i="10"/>
  <c r="E292" i="10"/>
  <c r="D292" i="10"/>
  <c r="C292" i="10"/>
  <c r="B292" i="10"/>
  <c r="P291" i="10"/>
  <c r="O291" i="10"/>
  <c r="N291" i="10"/>
  <c r="M291" i="10"/>
  <c r="L291" i="10"/>
  <c r="K291" i="10"/>
  <c r="J291" i="10"/>
  <c r="I291" i="10"/>
  <c r="H291" i="10"/>
  <c r="G291" i="10"/>
  <c r="F291" i="10"/>
  <c r="E291" i="10"/>
  <c r="D291" i="10"/>
  <c r="C291" i="10"/>
  <c r="B291" i="10"/>
  <c r="P290" i="10"/>
  <c r="O290" i="10"/>
  <c r="N290" i="10"/>
  <c r="M290" i="10"/>
  <c r="L290" i="10"/>
  <c r="K290" i="10"/>
  <c r="J290" i="10"/>
  <c r="I290" i="10"/>
  <c r="H290" i="10"/>
  <c r="G290" i="10"/>
  <c r="F290" i="10"/>
  <c r="E290" i="10"/>
  <c r="D290" i="10"/>
  <c r="C290" i="10"/>
  <c r="B290" i="10"/>
  <c r="P289" i="10"/>
  <c r="O289" i="10"/>
  <c r="N289" i="10"/>
  <c r="M289" i="10"/>
  <c r="L289" i="10"/>
  <c r="K289" i="10"/>
  <c r="J289" i="10"/>
  <c r="I289" i="10"/>
  <c r="H289" i="10"/>
  <c r="G289" i="10"/>
  <c r="F289" i="10"/>
  <c r="E289" i="10"/>
  <c r="D289" i="10"/>
  <c r="C289" i="10"/>
  <c r="B289" i="10"/>
  <c r="P288" i="10"/>
  <c r="O288" i="10"/>
  <c r="N288" i="10"/>
  <c r="M288" i="10"/>
  <c r="L288" i="10"/>
  <c r="K288" i="10"/>
  <c r="J288" i="10"/>
  <c r="I288" i="10"/>
  <c r="H288" i="10"/>
  <c r="G288" i="10"/>
  <c r="F288" i="10"/>
  <c r="E288" i="10"/>
  <c r="D288" i="10"/>
  <c r="C288" i="10"/>
  <c r="B288" i="10"/>
  <c r="P287" i="10"/>
  <c r="O287" i="10"/>
  <c r="N287" i="10"/>
  <c r="M287" i="10"/>
  <c r="L287" i="10"/>
  <c r="K287" i="10"/>
  <c r="J287" i="10"/>
  <c r="I287" i="10"/>
  <c r="H287" i="10"/>
  <c r="G287" i="10"/>
  <c r="F287" i="10"/>
  <c r="E287" i="10"/>
  <c r="D287" i="10"/>
  <c r="C287" i="10"/>
  <c r="B287" i="10"/>
  <c r="P286" i="10"/>
  <c r="O286" i="10"/>
  <c r="N286" i="10"/>
  <c r="M286" i="10"/>
  <c r="L286" i="10"/>
  <c r="K286" i="10"/>
  <c r="J286" i="10"/>
  <c r="I286" i="10"/>
  <c r="H286" i="10"/>
  <c r="G286" i="10"/>
  <c r="F286" i="10"/>
  <c r="E286" i="10"/>
  <c r="D286" i="10"/>
  <c r="C286" i="10"/>
  <c r="B286" i="10"/>
  <c r="P285" i="10"/>
  <c r="O285" i="10"/>
  <c r="N285" i="10"/>
  <c r="M285" i="10"/>
  <c r="L285" i="10"/>
  <c r="K285" i="10"/>
  <c r="J285" i="10"/>
  <c r="I285" i="10"/>
  <c r="H285" i="10"/>
  <c r="G285" i="10"/>
  <c r="F285" i="10"/>
  <c r="E285" i="10"/>
  <c r="D285" i="10"/>
  <c r="C285" i="10"/>
  <c r="B285" i="10"/>
  <c r="P284" i="10"/>
  <c r="O284" i="10"/>
  <c r="N284" i="10"/>
  <c r="M284" i="10"/>
  <c r="L284" i="10"/>
  <c r="K284" i="10"/>
  <c r="J284" i="10"/>
  <c r="I284" i="10"/>
  <c r="H284" i="10"/>
  <c r="G284" i="10"/>
  <c r="F284" i="10"/>
  <c r="E284" i="10"/>
  <c r="D284" i="10"/>
  <c r="C284" i="10"/>
  <c r="B284" i="10"/>
  <c r="P283" i="10"/>
  <c r="O283" i="10"/>
  <c r="N283" i="10"/>
  <c r="M283" i="10"/>
  <c r="L283" i="10"/>
  <c r="K283" i="10"/>
  <c r="J283" i="10"/>
  <c r="I283" i="10"/>
  <c r="H283" i="10"/>
  <c r="G283" i="10"/>
  <c r="F283" i="10"/>
  <c r="E283" i="10"/>
  <c r="D283" i="10"/>
  <c r="C283" i="10"/>
  <c r="B283" i="10"/>
  <c r="P282" i="10"/>
  <c r="O282" i="10"/>
  <c r="N282" i="10"/>
  <c r="M282" i="10"/>
  <c r="L282" i="10"/>
  <c r="K282" i="10"/>
  <c r="J282" i="10"/>
  <c r="I282" i="10"/>
  <c r="H282" i="10"/>
  <c r="G282" i="10"/>
  <c r="F282" i="10"/>
  <c r="E282" i="10"/>
  <c r="D282" i="10"/>
  <c r="C282" i="10"/>
  <c r="B282" i="10"/>
  <c r="P281" i="10"/>
  <c r="O281" i="10"/>
  <c r="N281" i="10"/>
  <c r="M281" i="10"/>
  <c r="L281" i="10"/>
  <c r="K281" i="10"/>
  <c r="J281" i="10"/>
  <c r="I281" i="10"/>
  <c r="H281" i="10"/>
  <c r="G281" i="10"/>
  <c r="F281" i="10"/>
  <c r="E281" i="10"/>
  <c r="D281" i="10"/>
  <c r="C281" i="10"/>
  <c r="B281" i="10"/>
  <c r="P280" i="10"/>
  <c r="O280" i="10"/>
  <c r="N280" i="10"/>
  <c r="M280" i="10"/>
  <c r="L280" i="10"/>
  <c r="K280" i="10"/>
  <c r="J280" i="10"/>
  <c r="I280" i="10"/>
  <c r="H280" i="10"/>
  <c r="G280" i="10"/>
  <c r="F280" i="10"/>
  <c r="E280" i="10"/>
  <c r="D280" i="10"/>
  <c r="C280" i="10"/>
  <c r="B280" i="10"/>
  <c r="P279" i="10"/>
  <c r="O279" i="10"/>
  <c r="N279" i="10"/>
  <c r="M279" i="10"/>
  <c r="L279" i="10"/>
  <c r="K279" i="10"/>
  <c r="J279" i="10"/>
  <c r="I279" i="10"/>
  <c r="H279" i="10"/>
  <c r="G279" i="10"/>
  <c r="F279" i="10"/>
  <c r="E279" i="10"/>
  <c r="D279" i="10"/>
  <c r="C279" i="10"/>
  <c r="B279" i="10"/>
  <c r="P278" i="10"/>
  <c r="O278" i="10"/>
  <c r="N278" i="10"/>
  <c r="M278" i="10"/>
  <c r="L278" i="10"/>
  <c r="K278" i="10"/>
  <c r="J278" i="10"/>
  <c r="I278" i="10"/>
  <c r="H278" i="10"/>
  <c r="G278" i="10"/>
  <c r="F278" i="10"/>
  <c r="E278" i="10"/>
  <c r="D278" i="10"/>
  <c r="C278" i="10"/>
  <c r="B278" i="10"/>
  <c r="P277" i="10"/>
  <c r="O277" i="10"/>
  <c r="N277" i="10"/>
  <c r="M277" i="10"/>
  <c r="L277" i="10"/>
  <c r="K277" i="10"/>
  <c r="J277" i="10"/>
  <c r="I277" i="10"/>
  <c r="H277" i="10"/>
  <c r="G277" i="10"/>
  <c r="F277" i="10"/>
  <c r="E277" i="10"/>
  <c r="D277" i="10"/>
  <c r="C277" i="10"/>
  <c r="B277" i="10"/>
  <c r="P276" i="10"/>
  <c r="O276" i="10"/>
  <c r="N276" i="10"/>
  <c r="M276" i="10"/>
  <c r="L276" i="10"/>
  <c r="K276" i="10"/>
  <c r="J276" i="10"/>
  <c r="I276" i="10"/>
  <c r="H276" i="10"/>
  <c r="G276" i="10"/>
  <c r="F276" i="10"/>
  <c r="E276" i="10"/>
  <c r="D276" i="10"/>
  <c r="C276" i="10"/>
  <c r="B276" i="10"/>
  <c r="P275" i="10"/>
  <c r="O275" i="10"/>
  <c r="N275" i="10"/>
  <c r="M275" i="10"/>
  <c r="L275" i="10"/>
  <c r="K275" i="10"/>
  <c r="J275" i="10"/>
  <c r="I275" i="10"/>
  <c r="H275" i="10"/>
  <c r="G275" i="10"/>
  <c r="F275" i="10"/>
  <c r="E275" i="10"/>
  <c r="D275" i="10"/>
  <c r="C275" i="10"/>
  <c r="B275" i="10"/>
  <c r="P274" i="10"/>
  <c r="O274" i="10"/>
  <c r="N274" i="10"/>
  <c r="M274" i="10"/>
  <c r="L274" i="10"/>
  <c r="K274" i="10"/>
  <c r="J274" i="10"/>
  <c r="I274" i="10"/>
  <c r="H274" i="10"/>
  <c r="G274" i="10"/>
  <c r="F274" i="10"/>
  <c r="E274" i="10"/>
  <c r="D274" i="10"/>
  <c r="C274" i="10"/>
  <c r="B274" i="10"/>
  <c r="P273" i="10"/>
  <c r="O273" i="10"/>
  <c r="N273" i="10"/>
  <c r="M273" i="10"/>
  <c r="L273" i="10"/>
  <c r="K273" i="10"/>
  <c r="J273" i="10"/>
  <c r="I273" i="10"/>
  <c r="H273" i="10"/>
  <c r="G273" i="10"/>
  <c r="F273" i="10"/>
  <c r="E273" i="10"/>
  <c r="D273" i="10"/>
  <c r="C273" i="10"/>
  <c r="B273" i="10"/>
  <c r="P272" i="10"/>
  <c r="O272" i="10"/>
  <c r="N272" i="10"/>
  <c r="M272" i="10"/>
  <c r="L272" i="10"/>
  <c r="K272" i="10"/>
  <c r="J272" i="10"/>
  <c r="I272" i="10"/>
  <c r="H272" i="10"/>
  <c r="G272" i="10"/>
  <c r="F272" i="10"/>
  <c r="E272" i="10"/>
  <c r="D272" i="10"/>
  <c r="C272" i="10"/>
  <c r="B272" i="10"/>
  <c r="P271" i="10"/>
  <c r="O271" i="10"/>
  <c r="N271" i="10"/>
  <c r="M271" i="10"/>
  <c r="L271" i="10"/>
  <c r="K271" i="10"/>
  <c r="J271" i="10"/>
  <c r="I271" i="10"/>
  <c r="H271" i="10"/>
  <c r="G271" i="10"/>
  <c r="F271" i="10"/>
  <c r="E271" i="10"/>
  <c r="D271" i="10"/>
  <c r="C271" i="10"/>
  <c r="B271" i="10"/>
  <c r="P270" i="10"/>
  <c r="O270" i="10"/>
  <c r="N270" i="10"/>
  <c r="M270" i="10"/>
  <c r="L270" i="10"/>
  <c r="K270" i="10"/>
  <c r="J270" i="10"/>
  <c r="I270" i="10"/>
  <c r="H270" i="10"/>
  <c r="G270" i="10"/>
  <c r="F270" i="10"/>
  <c r="E270" i="10"/>
  <c r="D270" i="10"/>
  <c r="C270" i="10"/>
  <c r="B270" i="10"/>
  <c r="P269" i="10"/>
  <c r="O269" i="10"/>
  <c r="N269" i="10"/>
  <c r="M269" i="10"/>
  <c r="L269" i="10"/>
  <c r="K269" i="10"/>
  <c r="J269" i="10"/>
  <c r="I269" i="10"/>
  <c r="H269" i="10"/>
  <c r="G269" i="10"/>
  <c r="F269" i="10"/>
  <c r="E269" i="10"/>
  <c r="D269" i="10"/>
  <c r="C269" i="10"/>
  <c r="B269" i="10"/>
  <c r="P268" i="10"/>
  <c r="O268" i="10"/>
  <c r="N268" i="10"/>
  <c r="M268" i="10"/>
  <c r="L268" i="10"/>
  <c r="K268" i="10"/>
  <c r="J268" i="10"/>
  <c r="I268" i="10"/>
  <c r="H268" i="10"/>
  <c r="G268" i="10"/>
  <c r="F268" i="10"/>
  <c r="E268" i="10"/>
  <c r="D268" i="10"/>
  <c r="C268" i="10"/>
  <c r="B268" i="10"/>
  <c r="P267" i="10"/>
  <c r="O267" i="10"/>
  <c r="N267" i="10"/>
  <c r="M267" i="10"/>
  <c r="L267" i="10"/>
  <c r="K267" i="10"/>
  <c r="J267" i="10"/>
  <c r="I267" i="10"/>
  <c r="H267" i="10"/>
  <c r="G267" i="10"/>
  <c r="F267" i="10"/>
  <c r="E267" i="10"/>
  <c r="D267" i="10"/>
  <c r="C267" i="10"/>
  <c r="B267" i="10"/>
  <c r="P266" i="10"/>
  <c r="O266" i="10"/>
  <c r="N266" i="10"/>
  <c r="M266" i="10"/>
  <c r="L266" i="10"/>
  <c r="K266" i="10"/>
  <c r="J266" i="10"/>
  <c r="I266" i="10"/>
  <c r="H266" i="10"/>
  <c r="G266" i="10"/>
  <c r="F266" i="10"/>
  <c r="E266" i="10"/>
  <c r="D266" i="10"/>
  <c r="C266" i="10"/>
  <c r="B266" i="10"/>
  <c r="P265" i="10"/>
  <c r="O265" i="10"/>
  <c r="N265" i="10"/>
  <c r="M265" i="10"/>
  <c r="L265" i="10"/>
  <c r="K265" i="10"/>
  <c r="J265" i="10"/>
  <c r="I265" i="10"/>
  <c r="H265" i="10"/>
  <c r="G265" i="10"/>
  <c r="F265" i="10"/>
  <c r="E265" i="10"/>
  <c r="D265" i="10"/>
  <c r="C265" i="10"/>
  <c r="B265" i="10"/>
  <c r="P264" i="10"/>
  <c r="O264" i="10"/>
  <c r="N264" i="10"/>
  <c r="M264" i="10"/>
  <c r="L264" i="10"/>
  <c r="K264" i="10"/>
  <c r="J264" i="10"/>
  <c r="I264" i="10"/>
  <c r="H264" i="10"/>
  <c r="G264" i="10"/>
  <c r="F264" i="10"/>
  <c r="E264" i="10"/>
  <c r="D264" i="10"/>
  <c r="C264" i="10"/>
  <c r="B264" i="10"/>
  <c r="P263" i="10"/>
  <c r="O263" i="10"/>
  <c r="N263" i="10"/>
  <c r="M263" i="10"/>
  <c r="L263" i="10"/>
  <c r="K263" i="10"/>
  <c r="J263" i="10"/>
  <c r="I263" i="10"/>
  <c r="H263" i="10"/>
  <c r="G263" i="10"/>
  <c r="F263" i="10"/>
  <c r="E263" i="10"/>
  <c r="D263" i="10"/>
  <c r="C263" i="10"/>
  <c r="B263" i="10"/>
  <c r="P262" i="10"/>
  <c r="O262" i="10"/>
  <c r="N262" i="10"/>
  <c r="M262" i="10"/>
  <c r="L262" i="10"/>
  <c r="K262" i="10"/>
  <c r="J262" i="10"/>
  <c r="I262" i="10"/>
  <c r="H262" i="10"/>
  <c r="G262" i="10"/>
  <c r="F262" i="10"/>
  <c r="E262" i="10"/>
  <c r="D262" i="10"/>
  <c r="C262" i="10"/>
  <c r="B262" i="10"/>
  <c r="P261" i="10"/>
  <c r="O261" i="10"/>
  <c r="N261" i="10"/>
  <c r="M261" i="10"/>
  <c r="L261" i="10"/>
  <c r="K261" i="10"/>
  <c r="J261" i="10"/>
  <c r="I261" i="10"/>
  <c r="H261" i="10"/>
  <c r="G261" i="10"/>
  <c r="F261" i="10"/>
  <c r="E261" i="10"/>
  <c r="D261" i="10"/>
  <c r="C261" i="10"/>
  <c r="B261" i="10"/>
  <c r="P260" i="10"/>
  <c r="O260" i="10"/>
  <c r="N260" i="10"/>
  <c r="M260" i="10"/>
  <c r="L260" i="10"/>
  <c r="K260" i="10"/>
  <c r="J260" i="10"/>
  <c r="I260" i="10"/>
  <c r="H260" i="10"/>
  <c r="G260" i="10"/>
  <c r="F260" i="10"/>
  <c r="E260" i="10"/>
  <c r="D260" i="10"/>
  <c r="C260" i="10"/>
  <c r="B260" i="10"/>
  <c r="P259" i="10"/>
  <c r="O259" i="10"/>
  <c r="N259" i="10"/>
  <c r="M259" i="10"/>
  <c r="L259" i="10"/>
  <c r="K259" i="10"/>
  <c r="J259" i="10"/>
  <c r="I259" i="10"/>
  <c r="H259" i="10"/>
  <c r="G259" i="10"/>
  <c r="F259" i="10"/>
  <c r="E259" i="10"/>
  <c r="D259" i="10"/>
  <c r="C259" i="10"/>
  <c r="B259" i="10"/>
  <c r="P258" i="10"/>
  <c r="O258" i="10"/>
  <c r="N258" i="10"/>
  <c r="M258" i="10"/>
  <c r="L258" i="10"/>
  <c r="K258" i="10"/>
  <c r="J258" i="10"/>
  <c r="I258" i="10"/>
  <c r="H258" i="10"/>
  <c r="G258" i="10"/>
  <c r="F258" i="10"/>
  <c r="E258" i="10"/>
  <c r="D258" i="10"/>
  <c r="C258" i="10"/>
  <c r="B258" i="10"/>
  <c r="P257" i="10"/>
  <c r="O257" i="10"/>
  <c r="N257" i="10"/>
  <c r="M257" i="10"/>
  <c r="L257" i="10"/>
  <c r="K257" i="10"/>
  <c r="J257" i="10"/>
  <c r="I257" i="10"/>
  <c r="H257" i="10"/>
  <c r="G257" i="10"/>
  <c r="F257" i="10"/>
  <c r="E257" i="10"/>
  <c r="D257" i="10"/>
  <c r="C257" i="10"/>
  <c r="B257" i="10"/>
  <c r="P256" i="10"/>
  <c r="O256" i="10"/>
  <c r="N256" i="10"/>
  <c r="M256" i="10"/>
  <c r="L256" i="10"/>
  <c r="K256" i="10"/>
  <c r="J256" i="10"/>
  <c r="I256" i="10"/>
  <c r="H256" i="10"/>
  <c r="G256" i="10"/>
  <c r="F256" i="10"/>
  <c r="E256" i="10"/>
  <c r="P255" i="10"/>
  <c r="O255" i="10"/>
  <c r="N255" i="10"/>
  <c r="M255" i="10"/>
  <c r="L255" i="10"/>
  <c r="K255" i="10"/>
  <c r="J255" i="10"/>
  <c r="I255" i="10"/>
  <c r="H255" i="10"/>
  <c r="G255" i="10"/>
  <c r="F255" i="10"/>
  <c r="E255" i="10"/>
  <c r="P254" i="10"/>
  <c r="O254" i="10"/>
  <c r="N254" i="10"/>
  <c r="M254" i="10"/>
  <c r="L254" i="10"/>
  <c r="K254" i="10"/>
  <c r="J254" i="10"/>
  <c r="I254" i="10"/>
  <c r="H254" i="10"/>
  <c r="G254" i="10"/>
  <c r="F254" i="10"/>
  <c r="E254" i="10"/>
  <c r="P253" i="10"/>
  <c r="O253" i="10"/>
  <c r="N253" i="10"/>
  <c r="M253" i="10"/>
  <c r="L253" i="10"/>
  <c r="K253" i="10"/>
  <c r="J253" i="10"/>
  <c r="I253" i="10"/>
  <c r="H253" i="10"/>
  <c r="G253" i="10"/>
  <c r="F253" i="10"/>
  <c r="E253" i="10"/>
  <c r="P252" i="10"/>
  <c r="O252" i="10"/>
  <c r="N252" i="10"/>
  <c r="M252" i="10"/>
  <c r="L252" i="10"/>
  <c r="K252" i="10"/>
  <c r="J252" i="10"/>
  <c r="I252" i="10"/>
  <c r="H252" i="10"/>
  <c r="G252" i="10"/>
  <c r="F252" i="10"/>
  <c r="E252" i="10"/>
  <c r="P251" i="10"/>
  <c r="O251" i="10"/>
  <c r="N251" i="10"/>
  <c r="M251" i="10"/>
  <c r="L251" i="10"/>
  <c r="K251" i="10"/>
  <c r="J251" i="10"/>
  <c r="I251" i="10"/>
  <c r="H251" i="10"/>
  <c r="G251" i="10"/>
  <c r="F251" i="10"/>
  <c r="E251" i="10"/>
  <c r="P250" i="10"/>
  <c r="O250" i="10"/>
  <c r="N250" i="10"/>
  <c r="M250" i="10"/>
  <c r="L250" i="10"/>
  <c r="K250" i="10"/>
  <c r="J250" i="10"/>
  <c r="I250" i="10"/>
  <c r="H250" i="10"/>
  <c r="G250" i="10"/>
  <c r="F250" i="10"/>
  <c r="E250" i="10"/>
  <c r="P249" i="10"/>
  <c r="O249" i="10"/>
  <c r="N249" i="10"/>
  <c r="M249" i="10"/>
  <c r="L249" i="10"/>
  <c r="K249" i="10"/>
  <c r="J249" i="10"/>
  <c r="I249" i="10"/>
  <c r="H249" i="10"/>
  <c r="G249" i="10"/>
  <c r="F249" i="10"/>
  <c r="E249" i="10"/>
  <c r="P248" i="10"/>
  <c r="O248" i="10"/>
  <c r="N248" i="10"/>
  <c r="M248" i="10"/>
  <c r="L248" i="10"/>
  <c r="K248" i="10"/>
  <c r="J248" i="10"/>
  <c r="I248" i="10"/>
  <c r="H248" i="10"/>
  <c r="G248" i="10"/>
  <c r="P247" i="10"/>
  <c r="O247" i="10"/>
  <c r="N247" i="10"/>
  <c r="M247" i="10"/>
  <c r="L247" i="10"/>
  <c r="K247" i="10"/>
  <c r="J247" i="10"/>
  <c r="I247" i="10"/>
  <c r="H247" i="10"/>
  <c r="G247" i="10"/>
  <c r="P246" i="10"/>
  <c r="O246" i="10"/>
  <c r="N246" i="10"/>
  <c r="M246" i="10"/>
  <c r="L246" i="10"/>
  <c r="K246" i="10"/>
  <c r="J246" i="10"/>
  <c r="I246" i="10"/>
  <c r="H246" i="10"/>
  <c r="G246" i="10"/>
  <c r="AG227" i="10"/>
  <c r="AF227" i="10"/>
  <c r="AE227" i="10"/>
  <c r="AD227" i="10"/>
  <c r="AC227" i="10"/>
  <c r="AB227" i="10"/>
  <c r="AA227" i="10"/>
  <c r="Z227" i="10"/>
  <c r="Y227" i="10"/>
  <c r="AS227" i="10" s="1"/>
  <c r="BH227" i="10" s="1"/>
  <c r="X227" i="10"/>
  <c r="W227" i="10"/>
  <c r="V227" i="10"/>
  <c r="U227" i="10"/>
  <c r="T227" i="10"/>
  <c r="S227" i="10"/>
  <c r="P227" i="10"/>
  <c r="O227" i="10"/>
  <c r="N227" i="10"/>
  <c r="M227" i="10"/>
  <c r="L227" i="10"/>
  <c r="K227" i="10"/>
  <c r="J227" i="10"/>
  <c r="I227" i="10"/>
  <c r="H227" i="10"/>
  <c r="G227" i="10"/>
  <c r="F227" i="10"/>
  <c r="E227" i="10"/>
  <c r="D227" i="10"/>
  <c r="C227" i="10"/>
  <c r="B227" i="10"/>
  <c r="AG226" i="10"/>
  <c r="AF226" i="10"/>
  <c r="AE226" i="10"/>
  <c r="AD226" i="10"/>
  <c r="AC226" i="10"/>
  <c r="AB226" i="10"/>
  <c r="AA226" i="10"/>
  <c r="Z226" i="10"/>
  <c r="Y226" i="10"/>
  <c r="X226" i="10"/>
  <c r="W226" i="10"/>
  <c r="AJ226" i="10" s="1"/>
  <c r="AY226" i="10" s="1"/>
  <c r="V226" i="10"/>
  <c r="U226" i="10"/>
  <c r="T226" i="10"/>
  <c r="S226" i="10"/>
  <c r="P226" i="10"/>
  <c r="O226" i="10"/>
  <c r="N226" i="10"/>
  <c r="M226" i="10"/>
  <c r="L226" i="10"/>
  <c r="K226" i="10"/>
  <c r="J226" i="10"/>
  <c r="I226" i="10"/>
  <c r="H226" i="10"/>
  <c r="G226" i="10"/>
  <c r="F226" i="10"/>
  <c r="E226" i="10"/>
  <c r="D226" i="10"/>
  <c r="C226" i="10"/>
  <c r="B226" i="10"/>
  <c r="AG225" i="10"/>
  <c r="AF225" i="10"/>
  <c r="AE225" i="10"/>
  <c r="AD225" i="10"/>
  <c r="AC225" i="10"/>
  <c r="AB225" i="10"/>
  <c r="AA225" i="10"/>
  <c r="Z225" i="10"/>
  <c r="Y225" i="10"/>
  <c r="X225" i="10"/>
  <c r="W225" i="10"/>
  <c r="V225" i="10"/>
  <c r="U225" i="10"/>
  <c r="AQ225" i="10" s="1"/>
  <c r="BF225" i="10" s="1"/>
  <c r="T225" i="10"/>
  <c r="S225" i="10"/>
  <c r="P225" i="10"/>
  <c r="O225" i="10"/>
  <c r="N225" i="10"/>
  <c r="M225" i="10"/>
  <c r="L225" i="10"/>
  <c r="K225" i="10"/>
  <c r="J225" i="10"/>
  <c r="I225" i="10"/>
  <c r="H225" i="10"/>
  <c r="G225" i="10"/>
  <c r="F225" i="10"/>
  <c r="E225" i="10"/>
  <c r="D225" i="10"/>
  <c r="C225" i="10"/>
  <c r="B225" i="10"/>
  <c r="AG224" i="10"/>
  <c r="AF224" i="10"/>
  <c r="AE224" i="10"/>
  <c r="AD224" i="10"/>
  <c r="AC224" i="10"/>
  <c r="AB224" i="10"/>
  <c r="AA224" i="10"/>
  <c r="Z224" i="10"/>
  <c r="Y224" i="10"/>
  <c r="X224" i="10"/>
  <c r="W224" i="10"/>
  <c r="V224" i="10"/>
  <c r="U224" i="10"/>
  <c r="T224" i="10"/>
  <c r="S224" i="10"/>
  <c r="P224" i="10"/>
  <c r="O224" i="10"/>
  <c r="N224" i="10"/>
  <c r="M224" i="10"/>
  <c r="L224" i="10"/>
  <c r="K224" i="10"/>
  <c r="J224" i="10"/>
  <c r="I224" i="10"/>
  <c r="H224" i="10"/>
  <c r="G224" i="10"/>
  <c r="F224" i="10"/>
  <c r="E224" i="10"/>
  <c r="D224" i="10"/>
  <c r="C224" i="10"/>
  <c r="B224" i="10"/>
  <c r="AG223" i="10"/>
  <c r="AF223" i="10"/>
  <c r="AE223" i="10"/>
  <c r="AD223" i="10"/>
  <c r="AC223" i="10"/>
  <c r="AB223" i="10"/>
  <c r="AA223" i="10"/>
  <c r="Z223" i="10"/>
  <c r="Y223" i="10"/>
  <c r="X223" i="10"/>
  <c r="W223" i="10"/>
  <c r="V223" i="10"/>
  <c r="U223" i="10"/>
  <c r="T223" i="10"/>
  <c r="S223" i="10"/>
  <c r="P223" i="10"/>
  <c r="O223" i="10"/>
  <c r="N223" i="10"/>
  <c r="M223" i="10"/>
  <c r="L223" i="10"/>
  <c r="K223" i="10"/>
  <c r="J223" i="10"/>
  <c r="I223" i="10"/>
  <c r="H223" i="10"/>
  <c r="G223" i="10"/>
  <c r="F223" i="10"/>
  <c r="E223" i="10"/>
  <c r="D223" i="10"/>
  <c r="C223" i="10"/>
  <c r="B223" i="10"/>
  <c r="AG222" i="10"/>
  <c r="AF222" i="10"/>
  <c r="AE222" i="10"/>
  <c r="AD222" i="10"/>
  <c r="AC222" i="10"/>
  <c r="AB222" i="10"/>
  <c r="AA222" i="10"/>
  <c r="Z222" i="10"/>
  <c r="Y222" i="10"/>
  <c r="X222" i="10"/>
  <c r="AR222" i="10" s="1"/>
  <c r="BG222" i="10" s="1"/>
  <c r="W222" i="10"/>
  <c r="V222" i="10"/>
  <c r="U222" i="10"/>
  <c r="T222" i="10"/>
  <c r="S222" i="10"/>
  <c r="P222" i="10"/>
  <c r="O222" i="10"/>
  <c r="N222" i="10"/>
  <c r="M222" i="10"/>
  <c r="L222" i="10"/>
  <c r="K222" i="10"/>
  <c r="J222" i="10"/>
  <c r="I222" i="10"/>
  <c r="H222" i="10"/>
  <c r="G222" i="10"/>
  <c r="F222" i="10"/>
  <c r="E222" i="10"/>
  <c r="D222" i="10"/>
  <c r="C222" i="10"/>
  <c r="B222" i="10"/>
  <c r="AG221" i="10"/>
  <c r="AF221" i="10"/>
  <c r="AE221" i="10"/>
  <c r="AD221" i="10"/>
  <c r="AC221" i="10"/>
  <c r="AB221" i="10"/>
  <c r="AA221" i="10"/>
  <c r="Z221" i="10"/>
  <c r="Y221" i="10"/>
  <c r="X221" i="10"/>
  <c r="W221" i="10"/>
  <c r="V221" i="10"/>
  <c r="AM221" i="10" s="1"/>
  <c r="BB221" i="10" s="1"/>
  <c r="U221" i="10"/>
  <c r="T221" i="10"/>
  <c r="S221" i="10"/>
  <c r="P221" i="10"/>
  <c r="O221" i="10"/>
  <c r="N221" i="10"/>
  <c r="M221" i="10"/>
  <c r="L221" i="10"/>
  <c r="K221" i="10"/>
  <c r="J221" i="10"/>
  <c r="I221" i="10"/>
  <c r="H221" i="10"/>
  <c r="G221" i="10"/>
  <c r="F221" i="10"/>
  <c r="E221" i="10"/>
  <c r="D221" i="10"/>
  <c r="C221" i="10"/>
  <c r="B221" i="10"/>
  <c r="AG220" i="10"/>
  <c r="AF220" i="10"/>
  <c r="AE220" i="10"/>
  <c r="AD220" i="10"/>
  <c r="AC220" i="10"/>
  <c r="AB220" i="10"/>
  <c r="AA220" i="10"/>
  <c r="Z220" i="10"/>
  <c r="Y220" i="10"/>
  <c r="X220" i="10"/>
  <c r="W220" i="10"/>
  <c r="V220" i="10"/>
  <c r="U220" i="10"/>
  <c r="T220" i="10"/>
  <c r="S220" i="10"/>
  <c r="P220" i="10"/>
  <c r="O220" i="10"/>
  <c r="N220" i="10"/>
  <c r="M220" i="10"/>
  <c r="L220" i="10"/>
  <c r="K220" i="10"/>
  <c r="J220" i="10"/>
  <c r="I220" i="10"/>
  <c r="H220" i="10"/>
  <c r="G220" i="10"/>
  <c r="F220" i="10"/>
  <c r="E220" i="10"/>
  <c r="D220" i="10"/>
  <c r="C220" i="10"/>
  <c r="B220" i="10"/>
  <c r="AG219" i="10"/>
  <c r="AF219" i="10"/>
  <c r="AE219" i="10"/>
  <c r="AD219" i="10"/>
  <c r="AC219" i="10"/>
  <c r="AB219" i="10"/>
  <c r="AA219" i="10"/>
  <c r="Z219" i="10"/>
  <c r="Y219" i="10"/>
  <c r="X219" i="10"/>
  <c r="W219" i="10"/>
  <c r="V219" i="10"/>
  <c r="U219" i="10"/>
  <c r="T219" i="10"/>
  <c r="S219" i="10"/>
  <c r="P219" i="10"/>
  <c r="O219" i="10"/>
  <c r="N219" i="10"/>
  <c r="M219" i="10"/>
  <c r="L219" i="10"/>
  <c r="K219" i="10"/>
  <c r="J219" i="10"/>
  <c r="I219" i="10"/>
  <c r="H219" i="10"/>
  <c r="G219" i="10"/>
  <c r="F219" i="10"/>
  <c r="E219" i="10"/>
  <c r="D219" i="10"/>
  <c r="C219" i="10"/>
  <c r="B219" i="10"/>
  <c r="AG218" i="10"/>
  <c r="AF218" i="10"/>
  <c r="AE218" i="10"/>
  <c r="AD218" i="10"/>
  <c r="AC218" i="10"/>
  <c r="AB218" i="10"/>
  <c r="AA218" i="10"/>
  <c r="Z218" i="10"/>
  <c r="Y218" i="10"/>
  <c r="X218" i="10"/>
  <c r="W218" i="10"/>
  <c r="V218" i="10"/>
  <c r="U218" i="10"/>
  <c r="T218" i="10"/>
  <c r="S218" i="10"/>
  <c r="P218" i="10"/>
  <c r="O218" i="10"/>
  <c r="N218" i="10"/>
  <c r="M218" i="10"/>
  <c r="L218" i="10"/>
  <c r="K218" i="10"/>
  <c r="J218" i="10"/>
  <c r="I218" i="10"/>
  <c r="H218" i="10"/>
  <c r="G218" i="10"/>
  <c r="F218" i="10"/>
  <c r="E218" i="10"/>
  <c r="D218" i="10"/>
  <c r="C218" i="10"/>
  <c r="B218" i="10"/>
  <c r="AG217" i="10"/>
  <c r="AF217" i="10"/>
  <c r="AE217" i="10"/>
  <c r="AD217" i="10"/>
  <c r="AC217" i="10"/>
  <c r="AB217" i="10"/>
  <c r="AA217" i="10"/>
  <c r="Z217" i="10"/>
  <c r="Y217" i="10"/>
  <c r="X217" i="10"/>
  <c r="W217" i="10"/>
  <c r="V217" i="10"/>
  <c r="U217" i="10"/>
  <c r="T217" i="10"/>
  <c r="S217" i="10"/>
  <c r="P217" i="10"/>
  <c r="O217" i="10"/>
  <c r="N217" i="10"/>
  <c r="M217" i="10"/>
  <c r="L217" i="10"/>
  <c r="K217" i="10"/>
  <c r="J217" i="10"/>
  <c r="I217" i="10"/>
  <c r="H217" i="10"/>
  <c r="G217" i="10"/>
  <c r="F217" i="10"/>
  <c r="E217" i="10"/>
  <c r="D217" i="10"/>
  <c r="C217" i="10"/>
  <c r="B217" i="10"/>
  <c r="AG216" i="10"/>
  <c r="AF216" i="10"/>
  <c r="AE216" i="10"/>
  <c r="AD216" i="10"/>
  <c r="AC216" i="10"/>
  <c r="AB216" i="10"/>
  <c r="AA216" i="10"/>
  <c r="Z216" i="10"/>
  <c r="Y216" i="10"/>
  <c r="X216" i="10"/>
  <c r="W216" i="10"/>
  <c r="V216" i="10"/>
  <c r="U216" i="10"/>
  <c r="T216" i="10"/>
  <c r="S216" i="10"/>
  <c r="P216" i="10"/>
  <c r="O216" i="10"/>
  <c r="N216" i="10"/>
  <c r="M216" i="10"/>
  <c r="L216" i="10"/>
  <c r="K216" i="10"/>
  <c r="J216" i="10"/>
  <c r="I216" i="10"/>
  <c r="H216" i="10"/>
  <c r="G216" i="10"/>
  <c r="F216" i="10"/>
  <c r="E216" i="10"/>
  <c r="D216" i="10"/>
  <c r="C216" i="10"/>
  <c r="B216" i="10"/>
  <c r="AG215" i="10"/>
  <c r="AF215" i="10"/>
  <c r="AE215" i="10"/>
  <c r="AD215" i="10"/>
  <c r="AC215" i="10"/>
  <c r="AB215" i="10"/>
  <c r="AA215" i="10"/>
  <c r="Z215" i="10"/>
  <c r="Y215" i="10"/>
  <c r="X215" i="10"/>
  <c r="W215" i="10"/>
  <c r="V215" i="10"/>
  <c r="U215" i="10"/>
  <c r="T215" i="10"/>
  <c r="S215" i="10"/>
  <c r="P215" i="10"/>
  <c r="O215" i="10"/>
  <c r="N215" i="10"/>
  <c r="M215" i="10"/>
  <c r="L215" i="10"/>
  <c r="K215" i="10"/>
  <c r="J215" i="10"/>
  <c r="I215" i="10"/>
  <c r="H215" i="10"/>
  <c r="G215" i="10"/>
  <c r="F215" i="10"/>
  <c r="E215" i="10"/>
  <c r="D215" i="10"/>
  <c r="C215" i="10"/>
  <c r="B215" i="10"/>
  <c r="AG214" i="10"/>
  <c r="AF214" i="10"/>
  <c r="AE214" i="10"/>
  <c r="AD214" i="10"/>
  <c r="AC214" i="10"/>
  <c r="AB214" i="10"/>
  <c r="AA214" i="10"/>
  <c r="Z214" i="10"/>
  <c r="Y214" i="10"/>
  <c r="X214" i="10"/>
  <c r="W214" i="10"/>
  <c r="V214" i="10"/>
  <c r="U214" i="10"/>
  <c r="T214" i="10"/>
  <c r="S214" i="10"/>
  <c r="P214" i="10"/>
  <c r="O214" i="10"/>
  <c r="N214" i="10"/>
  <c r="M214" i="10"/>
  <c r="L214" i="10"/>
  <c r="K214" i="10"/>
  <c r="J214" i="10"/>
  <c r="I214" i="10"/>
  <c r="H214" i="10"/>
  <c r="G214" i="10"/>
  <c r="F214" i="10"/>
  <c r="E214" i="10"/>
  <c r="D214" i="10"/>
  <c r="C214" i="10"/>
  <c r="B214" i="10"/>
  <c r="AG213" i="10"/>
  <c r="AF213" i="10"/>
  <c r="AE213" i="10"/>
  <c r="AD213" i="10"/>
  <c r="AC213" i="10"/>
  <c r="AB213" i="10"/>
  <c r="AA213" i="10"/>
  <c r="Z213" i="10"/>
  <c r="Y213" i="10"/>
  <c r="X213" i="10"/>
  <c r="W213" i="10"/>
  <c r="V213" i="10"/>
  <c r="U213" i="10"/>
  <c r="T213" i="10"/>
  <c r="S213" i="10"/>
  <c r="P213" i="10"/>
  <c r="O213" i="10"/>
  <c r="N213" i="10"/>
  <c r="M213" i="10"/>
  <c r="L213" i="10"/>
  <c r="K213" i="10"/>
  <c r="J213" i="10"/>
  <c r="I213" i="10"/>
  <c r="H213" i="10"/>
  <c r="G213" i="10"/>
  <c r="F213" i="10"/>
  <c r="E213" i="10"/>
  <c r="D213" i="10"/>
  <c r="C213" i="10"/>
  <c r="B213" i="10"/>
  <c r="AG212" i="10"/>
  <c r="AF212" i="10"/>
  <c r="AE212" i="10"/>
  <c r="AD212" i="10"/>
  <c r="AC212" i="10"/>
  <c r="AB212" i="10"/>
  <c r="AA212" i="10"/>
  <c r="Z212" i="10"/>
  <c r="Y212" i="10"/>
  <c r="X212" i="10"/>
  <c r="W212" i="10"/>
  <c r="V212" i="10"/>
  <c r="U212" i="10"/>
  <c r="T212" i="10"/>
  <c r="S212" i="10"/>
  <c r="P212" i="10"/>
  <c r="O212" i="10"/>
  <c r="N212" i="10"/>
  <c r="M212" i="10"/>
  <c r="L212" i="10"/>
  <c r="K212" i="10"/>
  <c r="J212" i="10"/>
  <c r="I212" i="10"/>
  <c r="H212" i="10"/>
  <c r="G212" i="10"/>
  <c r="F212" i="10"/>
  <c r="E212" i="10"/>
  <c r="D212" i="10"/>
  <c r="C212" i="10"/>
  <c r="B212" i="10"/>
  <c r="AG211" i="10"/>
  <c r="AF211" i="10"/>
  <c r="AE211" i="10"/>
  <c r="AD211" i="10"/>
  <c r="AC211" i="10"/>
  <c r="AB211" i="10"/>
  <c r="AA211" i="10"/>
  <c r="Z211" i="10"/>
  <c r="Y211" i="10"/>
  <c r="X211" i="10"/>
  <c r="W211" i="10"/>
  <c r="V211" i="10"/>
  <c r="U211" i="10"/>
  <c r="T211" i="10"/>
  <c r="S211" i="10"/>
  <c r="P211" i="10"/>
  <c r="O211" i="10"/>
  <c r="N211" i="10"/>
  <c r="M211" i="10"/>
  <c r="L211" i="10"/>
  <c r="K211" i="10"/>
  <c r="J211" i="10"/>
  <c r="I211" i="10"/>
  <c r="H211" i="10"/>
  <c r="G211" i="10"/>
  <c r="F211" i="10"/>
  <c r="E211" i="10"/>
  <c r="D211" i="10"/>
  <c r="C211" i="10"/>
  <c r="B211" i="10"/>
  <c r="AG210" i="10"/>
  <c r="AF210" i="10"/>
  <c r="AE210" i="10"/>
  <c r="AD210" i="10"/>
  <c r="AC210" i="10"/>
  <c r="AB210" i="10"/>
  <c r="AA210" i="10"/>
  <c r="Z210" i="10"/>
  <c r="Y210" i="10"/>
  <c r="X210" i="10"/>
  <c r="W210" i="10"/>
  <c r="V210" i="10"/>
  <c r="U210" i="10"/>
  <c r="T210" i="10"/>
  <c r="S210" i="10"/>
  <c r="P210" i="10"/>
  <c r="O210" i="10"/>
  <c r="N210" i="10"/>
  <c r="M210" i="10"/>
  <c r="L210" i="10"/>
  <c r="K210" i="10"/>
  <c r="J210" i="10"/>
  <c r="I210" i="10"/>
  <c r="H210" i="10"/>
  <c r="G210" i="10"/>
  <c r="F210" i="10"/>
  <c r="E210" i="10"/>
  <c r="D210" i="10"/>
  <c r="C210" i="10"/>
  <c r="B210" i="10"/>
  <c r="AG209" i="10"/>
  <c r="AF209" i="10"/>
  <c r="AE209" i="10"/>
  <c r="AD209" i="10"/>
  <c r="AC209" i="10"/>
  <c r="AB209" i="10"/>
  <c r="AA209" i="10"/>
  <c r="Z209" i="10"/>
  <c r="Y209" i="10"/>
  <c r="X209" i="10"/>
  <c r="W209" i="10"/>
  <c r="V209" i="10"/>
  <c r="U209" i="10"/>
  <c r="T209" i="10"/>
  <c r="S209" i="10"/>
  <c r="P209" i="10"/>
  <c r="O209" i="10"/>
  <c r="N209" i="10"/>
  <c r="M209" i="10"/>
  <c r="L209" i="10"/>
  <c r="K209" i="10"/>
  <c r="J209" i="10"/>
  <c r="I209" i="10"/>
  <c r="H209" i="10"/>
  <c r="G209" i="10"/>
  <c r="F209" i="10"/>
  <c r="E209" i="10"/>
  <c r="D209" i="10"/>
  <c r="C209" i="10"/>
  <c r="B209" i="10"/>
  <c r="AG208" i="10"/>
  <c r="AF208" i="10"/>
  <c r="AE208" i="10"/>
  <c r="AD208" i="10"/>
  <c r="AC208" i="10"/>
  <c r="AB208" i="10"/>
  <c r="AA208" i="10"/>
  <c r="Z208" i="10"/>
  <c r="Y208" i="10"/>
  <c r="X208" i="10"/>
  <c r="W208" i="10"/>
  <c r="V208" i="10"/>
  <c r="U208" i="10"/>
  <c r="T208" i="10"/>
  <c r="S208" i="10"/>
  <c r="P208" i="10"/>
  <c r="O208" i="10"/>
  <c r="N208" i="10"/>
  <c r="M208" i="10"/>
  <c r="L208" i="10"/>
  <c r="K208" i="10"/>
  <c r="J208" i="10"/>
  <c r="I208" i="10"/>
  <c r="H208" i="10"/>
  <c r="G208" i="10"/>
  <c r="F208" i="10"/>
  <c r="E208" i="10"/>
  <c r="D208" i="10"/>
  <c r="C208" i="10"/>
  <c r="B208" i="10"/>
  <c r="AG207" i="10"/>
  <c r="AF207" i="10"/>
  <c r="AE207" i="10"/>
  <c r="AD207" i="10"/>
  <c r="AC207" i="10"/>
  <c r="AB207" i="10"/>
  <c r="AA207" i="10"/>
  <c r="Z207" i="10"/>
  <c r="Y207" i="10"/>
  <c r="X207" i="10"/>
  <c r="W207" i="10"/>
  <c r="V207" i="10"/>
  <c r="U207" i="10"/>
  <c r="T207" i="10"/>
  <c r="S207" i="10"/>
  <c r="P207" i="10"/>
  <c r="O207" i="10"/>
  <c r="N207" i="10"/>
  <c r="M207" i="10"/>
  <c r="L207" i="10"/>
  <c r="K207" i="10"/>
  <c r="J207" i="10"/>
  <c r="I207" i="10"/>
  <c r="H207" i="10"/>
  <c r="G207" i="10"/>
  <c r="F207" i="10"/>
  <c r="E207" i="10"/>
  <c r="D207" i="10"/>
  <c r="C207" i="10"/>
  <c r="B207" i="10"/>
  <c r="AG206" i="10"/>
  <c r="AF206" i="10"/>
  <c r="AE206" i="10"/>
  <c r="AD206" i="10"/>
  <c r="AC206" i="10"/>
  <c r="AB206" i="10"/>
  <c r="AA206" i="10"/>
  <c r="Z206" i="10"/>
  <c r="Y206" i="10"/>
  <c r="X206" i="10"/>
  <c r="W206" i="10"/>
  <c r="V206" i="10"/>
  <c r="U206" i="10"/>
  <c r="T206" i="10"/>
  <c r="S206" i="10"/>
  <c r="P206" i="10"/>
  <c r="O206" i="10"/>
  <c r="N206" i="10"/>
  <c r="M206" i="10"/>
  <c r="L206" i="10"/>
  <c r="K206" i="10"/>
  <c r="J206" i="10"/>
  <c r="I206" i="10"/>
  <c r="H206" i="10"/>
  <c r="G206" i="10"/>
  <c r="F206" i="10"/>
  <c r="E206" i="10"/>
  <c r="D206" i="10"/>
  <c r="C206" i="10"/>
  <c r="B206" i="10"/>
  <c r="AG205" i="10"/>
  <c r="AF205" i="10"/>
  <c r="AE205" i="10"/>
  <c r="AD205" i="10"/>
  <c r="AC205" i="10"/>
  <c r="AB205" i="10"/>
  <c r="AA205" i="10"/>
  <c r="Z205" i="10"/>
  <c r="Y205" i="10"/>
  <c r="X205" i="10"/>
  <c r="W205" i="10"/>
  <c r="V205" i="10"/>
  <c r="U205" i="10"/>
  <c r="T205" i="10"/>
  <c r="S205" i="10"/>
  <c r="P205" i="10"/>
  <c r="O205" i="10"/>
  <c r="N205" i="10"/>
  <c r="M205" i="10"/>
  <c r="L205" i="10"/>
  <c r="K205" i="10"/>
  <c r="J205" i="10"/>
  <c r="I205" i="10"/>
  <c r="H205" i="10"/>
  <c r="G205" i="10"/>
  <c r="F205" i="10"/>
  <c r="E205" i="10"/>
  <c r="D205" i="10"/>
  <c r="C205" i="10"/>
  <c r="B205" i="10"/>
  <c r="AG204" i="10"/>
  <c r="AF204" i="10"/>
  <c r="AE204" i="10"/>
  <c r="AD204" i="10"/>
  <c r="AC204" i="10"/>
  <c r="AB204" i="10"/>
  <c r="AA204" i="10"/>
  <c r="Z204" i="10"/>
  <c r="Y204" i="10"/>
  <c r="X204" i="10"/>
  <c r="W204" i="10"/>
  <c r="V204" i="10"/>
  <c r="U204" i="10"/>
  <c r="T204" i="10"/>
  <c r="S204" i="10"/>
  <c r="P204" i="10"/>
  <c r="O204" i="10"/>
  <c r="N204" i="10"/>
  <c r="M204" i="10"/>
  <c r="L204" i="10"/>
  <c r="K204" i="10"/>
  <c r="J204" i="10"/>
  <c r="I204" i="10"/>
  <c r="H204" i="10"/>
  <c r="G204" i="10"/>
  <c r="F204" i="10"/>
  <c r="E204" i="10"/>
  <c r="D204" i="10"/>
  <c r="C204" i="10"/>
  <c r="B204" i="10"/>
  <c r="AG203" i="10"/>
  <c r="AF203" i="10"/>
  <c r="AE203" i="10"/>
  <c r="AD203" i="10"/>
  <c r="AC203" i="10"/>
  <c r="AB203" i="10"/>
  <c r="AA203" i="10"/>
  <c r="Z203" i="10"/>
  <c r="Y203" i="10"/>
  <c r="X203" i="10"/>
  <c r="W203" i="10"/>
  <c r="V203" i="10"/>
  <c r="U203" i="10"/>
  <c r="T203" i="10"/>
  <c r="S203" i="10"/>
  <c r="P203" i="10"/>
  <c r="O203" i="10"/>
  <c r="N203" i="10"/>
  <c r="M203" i="10"/>
  <c r="L203" i="10"/>
  <c r="K203" i="10"/>
  <c r="J203" i="10"/>
  <c r="I203" i="10"/>
  <c r="H203" i="10"/>
  <c r="G203" i="10"/>
  <c r="F203" i="10"/>
  <c r="E203" i="10"/>
  <c r="D203" i="10"/>
  <c r="C203" i="10"/>
  <c r="B203" i="10"/>
  <c r="AG202" i="10"/>
  <c r="AF202" i="10"/>
  <c r="AE202" i="10"/>
  <c r="AD202" i="10"/>
  <c r="AC202" i="10"/>
  <c r="AB202" i="10"/>
  <c r="AA202" i="10"/>
  <c r="Z202" i="10"/>
  <c r="Y202" i="10"/>
  <c r="X202" i="10"/>
  <c r="W202" i="10"/>
  <c r="V202" i="10"/>
  <c r="U202" i="10"/>
  <c r="T202" i="10"/>
  <c r="S202" i="10"/>
  <c r="P202" i="10"/>
  <c r="O202" i="10"/>
  <c r="N202" i="10"/>
  <c r="M202" i="10"/>
  <c r="L202" i="10"/>
  <c r="K202" i="10"/>
  <c r="J202" i="10"/>
  <c r="I202" i="10"/>
  <c r="H202" i="10"/>
  <c r="G202" i="10"/>
  <c r="F202" i="10"/>
  <c r="E202" i="10"/>
  <c r="D202" i="10"/>
  <c r="C202" i="10"/>
  <c r="B202" i="10"/>
  <c r="AG201" i="10"/>
  <c r="AF201" i="10"/>
  <c r="AE201" i="10"/>
  <c r="AD201" i="10"/>
  <c r="AC201" i="10"/>
  <c r="AB201" i="10"/>
  <c r="AA201" i="10"/>
  <c r="Z201" i="10"/>
  <c r="Y201" i="10"/>
  <c r="X201" i="10"/>
  <c r="W201" i="10"/>
  <c r="V201" i="10"/>
  <c r="U201" i="10"/>
  <c r="T201" i="10"/>
  <c r="S201" i="10"/>
  <c r="P201" i="10"/>
  <c r="O201" i="10"/>
  <c r="N201" i="10"/>
  <c r="M201" i="10"/>
  <c r="L201" i="10"/>
  <c r="K201" i="10"/>
  <c r="J201" i="10"/>
  <c r="I201" i="10"/>
  <c r="H201" i="10"/>
  <c r="G201" i="10"/>
  <c r="F201" i="10"/>
  <c r="E201" i="10"/>
  <c r="D201" i="10"/>
  <c r="C201" i="10"/>
  <c r="B201" i="10"/>
  <c r="AG200" i="10"/>
  <c r="AF200" i="10"/>
  <c r="AE200" i="10"/>
  <c r="AD200" i="10"/>
  <c r="AC200" i="10"/>
  <c r="AB200" i="10"/>
  <c r="AA200" i="10"/>
  <c r="Z200" i="10"/>
  <c r="Y200" i="10"/>
  <c r="X200" i="10"/>
  <c r="W200" i="10"/>
  <c r="V200" i="10"/>
  <c r="U200" i="10"/>
  <c r="T200" i="10"/>
  <c r="S200" i="10"/>
  <c r="P200" i="10"/>
  <c r="O200" i="10"/>
  <c r="N200" i="10"/>
  <c r="M200" i="10"/>
  <c r="L200" i="10"/>
  <c r="K200" i="10"/>
  <c r="J200" i="10"/>
  <c r="I200" i="10"/>
  <c r="H200" i="10"/>
  <c r="G200" i="10"/>
  <c r="F200" i="10"/>
  <c r="E200" i="10"/>
  <c r="D200" i="10"/>
  <c r="C200" i="10"/>
  <c r="B200" i="10"/>
  <c r="AG199" i="10"/>
  <c r="AF199" i="10"/>
  <c r="AE199" i="10"/>
  <c r="AD199" i="10"/>
  <c r="AC199" i="10"/>
  <c r="AB199" i="10"/>
  <c r="AA199" i="10"/>
  <c r="Z199" i="10"/>
  <c r="Y199" i="10"/>
  <c r="X199" i="10"/>
  <c r="W199" i="10"/>
  <c r="V199" i="10"/>
  <c r="U199" i="10"/>
  <c r="T199" i="10"/>
  <c r="S199" i="10"/>
  <c r="P199" i="10"/>
  <c r="O199" i="10"/>
  <c r="N199" i="10"/>
  <c r="M199" i="10"/>
  <c r="L199" i="10"/>
  <c r="K199" i="10"/>
  <c r="J199" i="10"/>
  <c r="I199" i="10"/>
  <c r="H199" i="10"/>
  <c r="G199" i="10"/>
  <c r="F199" i="10"/>
  <c r="E199" i="10"/>
  <c r="D199" i="10"/>
  <c r="C199" i="10"/>
  <c r="B199" i="10"/>
  <c r="AG198" i="10"/>
  <c r="AF198" i="10"/>
  <c r="AE198" i="10"/>
  <c r="AD198" i="10"/>
  <c r="AC198" i="10"/>
  <c r="AB198" i="10"/>
  <c r="AA198" i="10"/>
  <c r="Z198" i="10"/>
  <c r="Y198" i="10"/>
  <c r="X198" i="10"/>
  <c r="W198" i="10"/>
  <c r="V198" i="10"/>
  <c r="U198" i="10"/>
  <c r="T198" i="10"/>
  <c r="S198" i="10"/>
  <c r="P198" i="10"/>
  <c r="O198" i="10"/>
  <c r="N198" i="10"/>
  <c r="M198" i="10"/>
  <c r="L198" i="10"/>
  <c r="K198" i="10"/>
  <c r="J198" i="10"/>
  <c r="I198" i="10"/>
  <c r="H198" i="10"/>
  <c r="G198" i="10"/>
  <c r="F198" i="10"/>
  <c r="E198" i="10"/>
  <c r="D198" i="10"/>
  <c r="C198" i="10"/>
  <c r="B198" i="10"/>
  <c r="AG197" i="10"/>
  <c r="AF197" i="10"/>
  <c r="AE197" i="10"/>
  <c r="AD197" i="10"/>
  <c r="AC197" i="10"/>
  <c r="AB197" i="10"/>
  <c r="AA197" i="10"/>
  <c r="Z197" i="10"/>
  <c r="Y197" i="10"/>
  <c r="X197" i="10"/>
  <c r="W197" i="10"/>
  <c r="V197" i="10"/>
  <c r="U197" i="10"/>
  <c r="T197" i="10"/>
  <c r="S197" i="10"/>
  <c r="P197" i="10"/>
  <c r="O197" i="10"/>
  <c r="N197" i="10"/>
  <c r="M197" i="10"/>
  <c r="L197" i="10"/>
  <c r="K197" i="10"/>
  <c r="J197" i="10"/>
  <c r="I197" i="10"/>
  <c r="H197" i="10"/>
  <c r="G197" i="10"/>
  <c r="F197" i="10"/>
  <c r="E197" i="10"/>
  <c r="D197" i="10"/>
  <c r="C197" i="10"/>
  <c r="B197" i="10"/>
  <c r="AG196" i="10"/>
  <c r="AF196" i="10"/>
  <c r="AE196" i="10"/>
  <c r="AD196" i="10"/>
  <c r="AC196" i="10"/>
  <c r="AB196" i="10"/>
  <c r="AA196" i="10"/>
  <c r="Z196" i="10"/>
  <c r="Y196" i="10"/>
  <c r="X196" i="10"/>
  <c r="W196" i="10"/>
  <c r="V196" i="10"/>
  <c r="AL196" i="10" s="1"/>
  <c r="BA196" i="10" s="1"/>
  <c r="U196" i="10"/>
  <c r="T196" i="10"/>
  <c r="S196" i="10"/>
  <c r="P196" i="10"/>
  <c r="O196" i="10"/>
  <c r="N196" i="10"/>
  <c r="M196" i="10"/>
  <c r="L196" i="10"/>
  <c r="K196" i="10"/>
  <c r="J196" i="10"/>
  <c r="I196" i="10"/>
  <c r="H196" i="10"/>
  <c r="G196" i="10"/>
  <c r="F196" i="10"/>
  <c r="E196" i="10"/>
  <c r="D196" i="10"/>
  <c r="C196" i="10"/>
  <c r="B196" i="10"/>
  <c r="AG195" i="10"/>
  <c r="AF195" i="10"/>
  <c r="AE195" i="10"/>
  <c r="AD195" i="10"/>
  <c r="AC195" i="10"/>
  <c r="AB195" i="10"/>
  <c r="AA195" i="10"/>
  <c r="Z195" i="10"/>
  <c r="Y195" i="10"/>
  <c r="X195" i="10"/>
  <c r="W195" i="10"/>
  <c r="V195" i="10"/>
  <c r="U195" i="10"/>
  <c r="T195" i="10"/>
  <c r="S195" i="10"/>
  <c r="P195" i="10"/>
  <c r="O195" i="10"/>
  <c r="N195" i="10"/>
  <c r="M195" i="10"/>
  <c r="L195" i="10"/>
  <c r="K195" i="10"/>
  <c r="J195" i="10"/>
  <c r="I195" i="10"/>
  <c r="H195" i="10"/>
  <c r="G195" i="10"/>
  <c r="F195" i="10"/>
  <c r="E195" i="10"/>
  <c r="D195" i="10"/>
  <c r="C195" i="10"/>
  <c r="B195" i="10"/>
  <c r="AG194" i="10"/>
  <c r="AF194" i="10"/>
  <c r="AE194" i="10"/>
  <c r="AD194" i="10"/>
  <c r="AC194" i="10"/>
  <c r="AB194" i="10"/>
  <c r="AA194" i="10"/>
  <c r="Z194" i="10"/>
  <c r="Y194" i="10"/>
  <c r="X194" i="10"/>
  <c r="W194" i="10"/>
  <c r="V194" i="10"/>
  <c r="U194" i="10"/>
  <c r="T194" i="10"/>
  <c r="S194" i="10"/>
  <c r="P194" i="10"/>
  <c r="O194" i="10"/>
  <c r="N194" i="10"/>
  <c r="M194" i="10"/>
  <c r="L194" i="10"/>
  <c r="K194" i="10"/>
  <c r="J194" i="10"/>
  <c r="I194" i="10"/>
  <c r="H194" i="10"/>
  <c r="G194" i="10"/>
  <c r="F194" i="10"/>
  <c r="E194" i="10"/>
  <c r="D194" i="10"/>
  <c r="C194" i="10"/>
  <c r="B194" i="10"/>
  <c r="AG193" i="10"/>
  <c r="AF193" i="10"/>
  <c r="AE193" i="10"/>
  <c r="AD193" i="10"/>
  <c r="AC193" i="10"/>
  <c r="AB193" i="10"/>
  <c r="AA193" i="10"/>
  <c r="Z193" i="10"/>
  <c r="Y193" i="10"/>
  <c r="X193" i="10"/>
  <c r="W193" i="10"/>
  <c r="V193" i="10"/>
  <c r="U193" i="10"/>
  <c r="T193" i="10"/>
  <c r="S193" i="10"/>
  <c r="P193" i="10"/>
  <c r="O193" i="10"/>
  <c r="N193" i="10"/>
  <c r="M193" i="10"/>
  <c r="L193" i="10"/>
  <c r="K193" i="10"/>
  <c r="J193" i="10"/>
  <c r="I193" i="10"/>
  <c r="H193" i="10"/>
  <c r="G193" i="10"/>
  <c r="F193" i="10"/>
  <c r="E193" i="10"/>
  <c r="D193" i="10"/>
  <c r="C193" i="10"/>
  <c r="B193" i="10"/>
  <c r="AG192" i="10"/>
  <c r="AF192" i="10"/>
  <c r="AE192" i="10"/>
  <c r="AD192" i="10"/>
  <c r="AC192" i="10"/>
  <c r="AB192" i="10"/>
  <c r="AA192" i="10"/>
  <c r="Z192" i="10"/>
  <c r="Y192" i="10"/>
  <c r="X192" i="10"/>
  <c r="W192" i="10"/>
  <c r="V192" i="10"/>
  <c r="U192" i="10"/>
  <c r="T192" i="10"/>
  <c r="S192" i="10"/>
  <c r="P192" i="10"/>
  <c r="O192" i="10"/>
  <c r="N192" i="10"/>
  <c r="M192" i="10"/>
  <c r="L192" i="10"/>
  <c r="K192" i="10"/>
  <c r="J192" i="10"/>
  <c r="I192" i="10"/>
  <c r="H192" i="10"/>
  <c r="G192" i="10"/>
  <c r="F192" i="10"/>
  <c r="E192" i="10"/>
  <c r="D192" i="10"/>
  <c r="C192" i="10"/>
  <c r="B192" i="10"/>
  <c r="AG191" i="10"/>
  <c r="AF191" i="10"/>
  <c r="AE191" i="10"/>
  <c r="AD191" i="10"/>
  <c r="AC191" i="10"/>
  <c r="AB191" i="10"/>
  <c r="AA191" i="10"/>
  <c r="Z191" i="10"/>
  <c r="Y191" i="10"/>
  <c r="X191" i="10"/>
  <c r="W191" i="10"/>
  <c r="V191" i="10"/>
  <c r="U191" i="10"/>
  <c r="T191" i="10"/>
  <c r="S191" i="10"/>
  <c r="P191" i="10"/>
  <c r="O191" i="10"/>
  <c r="N191" i="10"/>
  <c r="M191" i="10"/>
  <c r="L191" i="10"/>
  <c r="K191" i="10"/>
  <c r="J191" i="10"/>
  <c r="I191" i="10"/>
  <c r="H191" i="10"/>
  <c r="G191" i="10"/>
  <c r="F191" i="10"/>
  <c r="E191" i="10"/>
  <c r="D191" i="10"/>
  <c r="C191" i="10"/>
  <c r="B191" i="10"/>
  <c r="AG190" i="10"/>
  <c r="AF190" i="10"/>
  <c r="AE190" i="10"/>
  <c r="AD190" i="10"/>
  <c r="AC190" i="10"/>
  <c r="AB190" i="10"/>
  <c r="AA190" i="10"/>
  <c r="Z190" i="10"/>
  <c r="Y190" i="10"/>
  <c r="X190" i="10"/>
  <c r="W190" i="10"/>
  <c r="V190" i="10"/>
  <c r="U190" i="10"/>
  <c r="T190" i="10"/>
  <c r="S190" i="10"/>
  <c r="P190" i="10"/>
  <c r="O190" i="10"/>
  <c r="N190" i="10"/>
  <c r="M190" i="10"/>
  <c r="L190" i="10"/>
  <c r="K190" i="10"/>
  <c r="J190" i="10"/>
  <c r="I190" i="10"/>
  <c r="H190" i="10"/>
  <c r="G190" i="10"/>
  <c r="F190" i="10"/>
  <c r="E190" i="10"/>
  <c r="D190" i="10"/>
  <c r="C190" i="10"/>
  <c r="B190" i="10"/>
  <c r="AG189" i="10"/>
  <c r="AF189" i="10"/>
  <c r="AE189" i="10"/>
  <c r="AD189" i="10"/>
  <c r="AC189" i="10"/>
  <c r="AB189" i="10"/>
  <c r="AA189" i="10"/>
  <c r="Z189" i="10"/>
  <c r="Y189" i="10"/>
  <c r="X189" i="10"/>
  <c r="W189" i="10"/>
  <c r="V189" i="10"/>
  <c r="U189" i="10"/>
  <c r="T189" i="10"/>
  <c r="S189" i="10"/>
  <c r="P189" i="10"/>
  <c r="O189" i="10"/>
  <c r="N189" i="10"/>
  <c r="M189" i="10"/>
  <c r="L189" i="10"/>
  <c r="K189" i="10"/>
  <c r="J189" i="10"/>
  <c r="I189" i="10"/>
  <c r="H189" i="10"/>
  <c r="G189" i="10"/>
  <c r="F189" i="10"/>
  <c r="E189" i="10"/>
  <c r="D189" i="10"/>
  <c r="C189" i="10"/>
  <c r="B189" i="10"/>
  <c r="AG188" i="10"/>
  <c r="AF188" i="10"/>
  <c r="AE188" i="10"/>
  <c r="AD188" i="10"/>
  <c r="AC188" i="10"/>
  <c r="AB188" i="10"/>
  <c r="AA188" i="10"/>
  <c r="Z188" i="10"/>
  <c r="Y188" i="10"/>
  <c r="X188" i="10"/>
  <c r="W188" i="10"/>
  <c r="AT188" i="10" s="1"/>
  <c r="BI188" i="10" s="1"/>
  <c r="V188" i="10"/>
  <c r="U188" i="10"/>
  <c r="T188" i="10"/>
  <c r="S188" i="10"/>
  <c r="P188" i="10"/>
  <c r="O188" i="10"/>
  <c r="N188" i="10"/>
  <c r="M188" i="10"/>
  <c r="L188" i="10"/>
  <c r="K188" i="10"/>
  <c r="J188" i="10"/>
  <c r="I188" i="10"/>
  <c r="H188" i="10"/>
  <c r="G188" i="10"/>
  <c r="F188" i="10"/>
  <c r="E188" i="10"/>
  <c r="D188" i="10"/>
  <c r="C188" i="10"/>
  <c r="B188" i="10"/>
  <c r="AG187" i="10"/>
  <c r="AF187" i="10"/>
  <c r="AE187" i="10"/>
  <c r="AD187" i="10"/>
  <c r="AC187" i="10"/>
  <c r="AB187" i="10"/>
  <c r="AA187" i="10"/>
  <c r="Z187" i="10"/>
  <c r="Y187" i="10"/>
  <c r="X187" i="10"/>
  <c r="W187" i="10"/>
  <c r="V187" i="10"/>
  <c r="U187" i="10"/>
  <c r="T187" i="10"/>
  <c r="S187" i="10"/>
  <c r="P187" i="10"/>
  <c r="O187" i="10"/>
  <c r="N187" i="10"/>
  <c r="M187" i="10"/>
  <c r="L187" i="10"/>
  <c r="K187" i="10"/>
  <c r="J187" i="10"/>
  <c r="I187" i="10"/>
  <c r="H187" i="10"/>
  <c r="G187" i="10"/>
  <c r="F187" i="10"/>
  <c r="E187" i="10"/>
  <c r="D187" i="10"/>
  <c r="C187" i="10"/>
  <c r="B187" i="10"/>
  <c r="AG186" i="10"/>
  <c r="AF186" i="10"/>
  <c r="AE186" i="10"/>
  <c r="AD186" i="10"/>
  <c r="AC186" i="10"/>
  <c r="AB186" i="10"/>
  <c r="AA186" i="10"/>
  <c r="Z186" i="10"/>
  <c r="Y186" i="10"/>
  <c r="X186" i="10"/>
  <c r="W186" i="10"/>
  <c r="V186" i="10"/>
  <c r="U186" i="10"/>
  <c r="T186" i="10"/>
  <c r="S186" i="10"/>
  <c r="AT186" i="10" s="1"/>
  <c r="BI186" i="10" s="1"/>
  <c r="P186" i="10"/>
  <c r="O186" i="10"/>
  <c r="N186" i="10"/>
  <c r="M186" i="10"/>
  <c r="L186" i="10"/>
  <c r="K186" i="10"/>
  <c r="J186" i="10"/>
  <c r="I186" i="10"/>
  <c r="H186" i="10"/>
  <c r="G186" i="10"/>
  <c r="F186" i="10"/>
  <c r="E186" i="10"/>
  <c r="D186" i="10"/>
  <c r="C186" i="10"/>
  <c r="B186" i="10"/>
  <c r="AG185" i="10"/>
  <c r="AF185" i="10"/>
  <c r="AE185" i="10"/>
  <c r="AD185" i="10"/>
  <c r="AC185" i="10"/>
  <c r="AB185" i="10"/>
  <c r="AA185" i="10"/>
  <c r="Z185" i="10"/>
  <c r="Y185" i="10"/>
  <c r="AT185" i="10" s="1"/>
  <c r="BI185" i="10" s="1"/>
  <c r="X185" i="10"/>
  <c r="W185" i="10"/>
  <c r="V185" i="10"/>
  <c r="U185" i="10"/>
  <c r="T185" i="10"/>
  <c r="S185" i="10"/>
  <c r="P185" i="10"/>
  <c r="O185" i="10"/>
  <c r="N185" i="10"/>
  <c r="M185" i="10"/>
  <c r="L185" i="10"/>
  <c r="K185" i="10"/>
  <c r="J185" i="10"/>
  <c r="I185" i="10"/>
  <c r="H185" i="10"/>
  <c r="G185" i="10"/>
  <c r="F185" i="10"/>
  <c r="E185" i="10"/>
  <c r="D185" i="10"/>
  <c r="C185" i="10"/>
  <c r="B185" i="10"/>
  <c r="AG184" i="10"/>
  <c r="AF184" i="10"/>
  <c r="AE184" i="10"/>
  <c r="AD184" i="10"/>
  <c r="AC184" i="10"/>
  <c r="AB184" i="10"/>
  <c r="AA184" i="10"/>
  <c r="Z184" i="10"/>
  <c r="Y184" i="10"/>
  <c r="X184" i="10"/>
  <c r="W184" i="10"/>
  <c r="AL184" i="10" s="1"/>
  <c r="BA184" i="10" s="1"/>
  <c r="V184" i="10"/>
  <c r="U184" i="10"/>
  <c r="T184" i="10"/>
  <c r="S184" i="10"/>
  <c r="P184" i="10"/>
  <c r="O184" i="10"/>
  <c r="N184" i="10"/>
  <c r="M184" i="10"/>
  <c r="L184" i="10"/>
  <c r="K184" i="10"/>
  <c r="J184" i="10"/>
  <c r="I184" i="10"/>
  <c r="H184" i="10"/>
  <c r="G184" i="10"/>
  <c r="F184" i="10"/>
  <c r="E184" i="10"/>
  <c r="D184" i="10"/>
  <c r="C184" i="10"/>
  <c r="B184" i="10"/>
  <c r="AG183" i="10"/>
  <c r="AF183" i="10"/>
  <c r="AE183" i="10"/>
  <c r="AD183" i="10"/>
  <c r="AC183" i="10"/>
  <c r="AB183" i="10"/>
  <c r="AA183" i="10"/>
  <c r="Z183" i="10"/>
  <c r="Y183" i="10"/>
  <c r="X183" i="10"/>
  <c r="W183" i="10"/>
  <c r="V183" i="10"/>
  <c r="U183" i="10"/>
  <c r="AQ183" i="10" s="1"/>
  <c r="BF183" i="10" s="1"/>
  <c r="T183" i="10"/>
  <c r="S183" i="10"/>
  <c r="P183" i="10"/>
  <c r="O183" i="10"/>
  <c r="N183" i="10"/>
  <c r="M183" i="10"/>
  <c r="L183" i="10"/>
  <c r="K183" i="10"/>
  <c r="J183" i="10"/>
  <c r="I183" i="10"/>
  <c r="H183" i="10"/>
  <c r="G183" i="10"/>
  <c r="F183" i="10"/>
  <c r="E183" i="10"/>
  <c r="D183" i="10"/>
  <c r="C183" i="10"/>
  <c r="B183" i="10"/>
  <c r="AG182" i="10"/>
  <c r="AF182" i="10"/>
  <c r="AE182" i="10"/>
  <c r="AD182" i="10"/>
  <c r="AC182" i="10"/>
  <c r="AB182" i="10"/>
  <c r="AA182" i="10"/>
  <c r="Z182" i="10"/>
  <c r="Y182" i="10"/>
  <c r="X182" i="10"/>
  <c r="W182" i="10"/>
  <c r="V182" i="10"/>
  <c r="U182" i="10"/>
  <c r="T182" i="10"/>
  <c r="S182" i="10"/>
  <c r="P182" i="10"/>
  <c r="O182" i="10"/>
  <c r="N182" i="10"/>
  <c r="M182" i="10"/>
  <c r="L182" i="10"/>
  <c r="K182" i="10"/>
  <c r="J182" i="10"/>
  <c r="I182" i="10"/>
  <c r="H182" i="10"/>
  <c r="G182" i="10"/>
  <c r="F182" i="10"/>
  <c r="E182" i="10"/>
  <c r="D182" i="10"/>
  <c r="C182" i="10"/>
  <c r="B182" i="10"/>
  <c r="AG181" i="10"/>
  <c r="AF181" i="10"/>
  <c r="AE181" i="10"/>
  <c r="AD181" i="10"/>
  <c r="AC181" i="10"/>
  <c r="AB181" i="10"/>
  <c r="AA181" i="10"/>
  <c r="Z181" i="10"/>
  <c r="Y181" i="10"/>
  <c r="X181" i="10"/>
  <c r="W181" i="10"/>
  <c r="V181" i="10"/>
  <c r="U181" i="10"/>
  <c r="T181" i="10"/>
  <c r="S181" i="10"/>
  <c r="P181" i="10"/>
  <c r="O181" i="10"/>
  <c r="N181" i="10"/>
  <c r="M181" i="10"/>
  <c r="L181" i="10"/>
  <c r="K181" i="10"/>
  <c r="J181" i="10"/>
  <c r="I181" i="10"/>
  <c r="H181" i="10"/>
  <c r="G181" i="10"/>
  <c r="F181" i="10"/>
  <c r="E181" i="10"/>
  <c r="D181" i="10"/>
  <c r="C181" i="10"/>
  <c r="B181" i="10"/>
  <c r="AG180" i="10"/>
  <c r="AF180" i="10"/>
  <c r="AE180" i="10"/>
  <c r="AD180" i="10"/>
  <c r="AC180" i="10"/>
  <c r="AB180" i="10"/>
  <c r="AA180" i="10"/>
  <c r="Z180" i="10"/>
  <c r="Y180" i="10"/>
  <c r="X180" i="10"/>
  <c r="W180" i="10"/>
  <c r="V180" i="10"/>
  <c r="U180" i="10"/>
  <c r="T180" i="10"/>
  <c r="S180" i="10"/>
  <c r="P180" i="10"/>
  <c r="O180" i="10"/>
  <c r="N180" i="10"/>
  <c r="M180" i="10"/>
  <c r="L180" i="10"/>
  <c r="K180" i="10"/>
  <c r="J180" i="10"/>
  <c r="I180" i="10"/>
  <c r="H180" i="10"/>
  <c r="G180" i="10"/>
  <c r="F180" i="10"/>
  <c r="E180" i="10"/>
  <c r="D180" i="10"/>
  <c r="C180" i="10"/>
  <c r="B180" i="10"/>
  <c r="AG179" i="10"/>
  <c r="AF179" i="10"/>
  <c r="AE179" i="10"/>
  <c r="AD179" i="10"/>
  <c r="AC179" i="10"/>
  <c r="AB179" i="10"/>
  <c r="AA179" i="10"/>
  <c r="Z179" i="10"/>
  <c r="Y179" i="10"/>
  <c r="X179" i="10"/>
  <c r="W179" i="10"/>
  <c r="V179" i="10"/>
  <c r="U179" i="10"/>
  <c r="T179" i="10"/>
  <c r="S179" i="10"/>
  <c r="P179" i="10"/>
  <c r="O179" i="10"/>
  <c r="N179" i="10"/>
  <c r="M179" i="10"/>
  <c r="L179" i="10"/>
  <c r="K179" i="10"/>
  <c r="J179" i="10"/>
  <c r="I179" i="10"/>
  <c r="H179" i="10"/>
  <c r="G179" i="10"/>
  <c r="F179" i="10"/>
  <c r="E179" i="10"/>
  <c r="D179" i="10"/>
  <c r="C179" i="10"/>
  <c r="B179" i="10"/>
  <c r="AG178" i="10"/>
  <c r="AF178" i="10"/>
  <c r="AE178" i="10"/>
  <c r="AD178" i="10"/>
  <c r="AC178" i="10"/>
  <c r="AB178" i="10"/>
  <c r="AA178" i="10"/>
  <c r="Z178" i="10"/>
  <c r="Y178" i="10"/>
  <c r="X178" i="10"/>
  <c r="W178" i="10"/>
  <c r="V178" i="10"/>
  <c r="U178" i="10"/>
  <c r="T178" i="10"/>
  <c r="S178" i="10"/>
  <c r="P178" i="10"/>
  <c r="O178" i="10"/>
  <c r="N178" i="10"/>
  <c r="M178" i="10"/>
  <c r="L178" i="10"/>
  <c r="K178" i="10"/>
  <c r="J178" i="10"/>
  <c r="I178" i="10"/>
  <c r="H178" i="10"/>
  <c r="G178" i="10"/>
  <c r="F178" i="10"/>
  <c r="E178" i="10"/>
  <c r="D178" i="10"/>
  <c r="C178" i="10"/>
  <c r="B178" i="10"/>
  <c r="AG177" i="10"/>
  <c r="AF177" i="10"/>
  <c r="AE177" i="10"/>
  <c r="AD177" i="10"/>
  <c r="AC177" i="10"/>
  <c r="AB177" i="10"/>
  <c r="AA177" i="10"/>
  <c r="Z177" i="10"/>
  <c r="Y177" i="10"/>
  <c r="X177" i="10"/>
  <c r="W177" i="10"/>
  <c r="V177" i="10"/>
  <c r="U177" i="10"/>
  <c r="T177" i="10"/>
  <c r="S177" i="10"/>
  <c r="P177" i="10"/>
  <c r="O177" i="10"/>
  <c r="N177" i="10"/>
  <c r="M177" i="10"/>
  <c r="L177" i="10"/>
  <c r="K177" i="10"/>
  <c r="J177" i="10"/>
  <c r="I177" i="10"/>
  <c r="H177" i="10"/>
  <c r="G177" i="10"/>
  <c r="F177" i="10"/>
  <c r="E177" i="10"/>
  <c r="D177" i="10"/>
  <c r="C177" i="10"/>
  <c r="B177" i="10"/>
  <c r="AG176" i="10"/>
  <c r="AF176" i="10"/>
  <c r="AE176" i="10"/>
  <c r="AD176" i="10"/>
  <c r="AC176" i="10"/>
  <c r="AB176" i="10"/>
  <c r="AA176" i="10"/>
  <c r="Z176" i="10"/>
  <c r="Y176" i="10"/>
  <c r="X176" i="10"/>
  <c r="W176" i="10"/>
  <c r="V176" i="10"/>
  <c r="U176" i="10"/>
  <c r="T176" i="10"/>
  <c r="S176" i="10"/>
  <c r="P176" i="10"/>
  <c r="O176" i="10"/>
  <c r="N176" i="10"/>
  <c r="M176" i="10"/>
  <c r="L176" i="10"/>
  <c r="K176" i="10"/>
  <c r="J176" i="10"/>
  <c r="I176" i="10"/>
  <c r="H176" i="10"/>
  <c r="G176" i="10"/>
  <c r="F176" i="10"/>
  <c r="E176" i="10"/>
  <c r="D176" i="10"/>
  <c r="C176" i="10"/>
  <c r="B176" i="10"/>
  <c r="AG175" i="10"/>
  <c r="AF175" i="10"/>
  <c r="AE175" i="10"/>
  <c r="AD175" i="10"/>
  <c r="AC175" i="10"/>
  <c r="AB175" i="10"/>
  <c r="AA175" i="10"/>
  <c r="Z175" i="10"/>
  <c r="Y175" i="10"/>
  <c r="X175" i="10"/>
  <c r="W175" i="10"/>
  <c r="V175" i="10"/>
  <c r="U175" i="10"/>
  <c r="T175" i="10"/>
  <c r="S175" i="10"/>
  <c r="P175" i="10"/>
  <c r="O175" i="10"/>
  <c r="N175" i="10"/>
  <c r="M175" i="10"/>
  <c r="L175" i="10"/>
  <c r="K175" i="10"/>
  <c r="J175" i="10"/>
  <c r="I175" i="10"/>
  <c r="H175" i="10"/>
  <c r="G175" i="10"/>
  <c r="F175" i="10"/>
  <c r="E175" i="10"/>
  <c r="D175" i="10"/>
  <c r="C175" i="10"/>
  <c r="B175" i="10"/>
  <c r="AG174" i="10"/>
  <c r="AF174" i="10"/>
  <c r="AE174" i="10"/>
  <c r="AD174" i="10"/>
  <c r="AC174" i="10"/>
  <c r="AB174" i="10"/>
  <c r="AA174" i="10"/>
  <c r="Z174" i="10"/>
  <c r="Y174" i="10"/>
  <c r="X174" i="10"/>
  <c r="W174" i="10"/>
  <c r="V174" i="10"/>
  <c r="U174" i="10"/>
  <c r="T174" i="10"/>
  <c r="S174" i="10"/>
  <c r="P174" i="10"/>
  <c r="O174" i="10"/>
  <c r="N174" i="10"/>
  <c r="M174" i="10"/>
  <c r="L174" i="10"/>
  <c r="K174" i="10"/>
  <c r="J174" i="10"/>
  <c r="I174" i="10"/>
  <c r="H174" i="10"/>
  <c r="G174" i="10"/>
  <c r="F174" i="10"/>
  <c r="E174" i="10"/>
  <c r="D174" i="10"/>
  <c r="C174" i="10"/>
  <c r="B174" i="10"/>
  <c r="AG173" i="10"/>
  <c r="AF173" i="10"/>
  <c r="AE173" i="10"/>
  <c r="AD173" i="10"/>
  <c r="AC173" i="10"/>
  <c r="AB173" i="10"/>
  <c r="AA173" i="10"/>
  <c r="Z173" i="10"/>
  <c r="AQ173" i="10" s="1"/>
  <c r="BF173" i="10" s="1"/>
  <c r="Y173" i="10"/>
  <c r="AT173" i="10" s="1"/>
  <c r="BI173" i="10" s="1"/>
  <c r="X173" i="10"/>
  <c r="W173" i="10"/>
  <c r="V173" i="10"/>
  <c r="U173" i="10"/>
  <c r="T173" i="10"/>
  <c r="S173" i="10"/>
  <c r="P173" i="10"/>
  <c r="O173" i="10"/>
  <c r="N173" i="10"/>
  <c r="M173" i="10"/>
  <c r="L173" i="10"/>
  <c r="K173" i="10"/>
  <c r="J173" i="10"/>
  <c r="I173" i="10"/>
  <c r="H173" i="10"/>
  <c r="G173" i="10"/>
  <c r="F173" i="10"/>
  <c r="E173" i="10"/>
  <c r="D173" i="10"/>
  <c r="C173" i="10"/>
  <c r="B173" i="10"/>
  <c r="AG172" i="10"/>
  <c r="AF172" i="10"/>
  <c r="AE172" i="10"/>
  <c r="AD172" i="10"/>
  <c r="AC172" i="10"/>
  <c r="AB172" i="10"/>
  <c r="AA172" i="10"/>
  <c r="Z172" i="10"/>
  <c r="Y172" i="10"/>
  <c r="X172" i="10"/>
  <c r="W172" i="10"/>
  <c r="V172" i="10"/>
  <c r="U172" i="10"/>
  <c r="T172" i="10"/>
  <c r="S172" i="10"/>
  <c r="P172" i="10"/>
  <c r="O172" i="10"/>
  <c r="N172" i="10"/>
  <c r="M172" i="10"/>
  <c r="L172" i="10"/>
  <c r="K172" i="10"/>
  <c r="J172" i="10"/>
  <c r="I172" i="10"/>
  <c r="H172" i="10"/>
  <c r="G172" i="10"/>
  <c r="F172" i="10"/>
  <c r="E172" i="10"/>
  <c r="D172" i="10"/>
  <c r="C172" i="10"/>
  <c r="B172" i="10"/>
  <c r="AG171" i="10"/>
  <c r="AF171" i="10"/>
  <c r="AE171" i="10"/>
  <c r="AD171" i="10"/>
  <c r="AC171" i="10"/>
  <c r="AB171" i="10"/>
  <c r="AA171" i="10"/>
  <c r="Z171" i="10"/>
  <c r="Y171" i="10"/>
  <c r="X171" i="10"/>
  <c r="W171" i="10"/>
  <c r="V171" i="10"/>
  <c r="U171" i="10"/>
  <c r="AP171" i="10" s="1"/>
  <c r="BE171" i="10" s="1"/>
  <c r="T171" i="10"/>
  <c r="S171" i="10"/>
  <c r="P171" i="10"/>
  <c r="O171" i="10"/>
  <c r="N171" i="10"/>
  <c r="M171" i="10"/>
  <c r="L171" i="10"/>
  <c r="K171" i="10"/>
  <c r="J171" i="10"/>
  <c r="I171" i="10"/>
  <c r="H171" i="10"/>
  <c r="G171" i="10"/>
  <c r="F171" i="10"/>
  <c r="E171" i="10"/>
  <c r="D171" i="10"/>
  <c r="C171" i="10"/>
  <c r="B171" i="10"/>
  <c r="AG170" i="10"/>
  <c r="AF170" i="10"/>
  <c r="AE170" i="10"/>
  <c r="AD170" i="10"/>
  <c r="AC170" i="10"/>
  <c r="AB170" i="10"/>
  <c r="AA170" i="10"/>
  <c r="Z170" i="10"/>
  <c r="Y170" i="10"/>
  <c r="X170" i="10"/>
  <c r="W170" i="10"/>
  <c r="V170" i="10"/>
  <c r="U170" i="10"/>
  <c r="T170" i="10"/>
  <c r="AI170" i="10" s="1"/>
  <c r="AX170" i="10" s="1"/>
  <c r="S170" i="10"/>
  <c r="AK170" i="10" s="1"/>
  <c r="AZ170" i="10" s="1"/>
  <c r="P170" i="10"/>
  <c r="O170" i="10"/>
  <c r="N170" i="10"/>
  <c r="M170" i="10"/>
  <c r="L170" i="10"/>
  <c r="K170" i="10"/>
  <c r="J170" i="10"/>
  <c r="I170" i="10"/>
  <c r="H170" i="10"/>
  <c r="G170" i="10"/>
  <c r="F170" i="10"/>
  <c r="E170" i="10"/>
  <c r="D170" i="10"/>
  <c r="C170" i="10"/>
  <c r="B170" i="10"/>
  <c r="AG169" i="10"/>
  <c r="AF169" i="10"/>
  <c r="AE169" i="10"/>
  <c r="AD169" i="10"/>
  <c r="AC169" i="10"/>
  <c r="AB169" i="10"/>
  <c r="AA169" i="10"/>
  <c r="Z169" i="10"/>
  <c r="AP169" i="10" s="1"/>
  <c r="BE169" i="10" s="1"/>
  <c r="Y169" i="10"/>
  <c r="X169" i="10"/>
  <c r="W169" i="10"/>
  <c r="V169" i="10"/>
  <c r="U169" i="10"/>
  <c r="T169" i="10"/>
  <c r="S169" i="10"/>
  <c r="P169" i="10"/>
  <c r="O169" i="10"/>
  <c r="N169" i="10"/>
  <c r="M169" i="10"/>
  <c r="L169" i="10"/>
  <c r="K169" i="10"/>
  <c r="J169" i="10"/>
  <c r="I169" i="10"/>
  <c r="H169" i="10"/>
  <c r="G169" i="10"/>
  <c r="F169" i="10"/>
  <c r="E169" i="10"/>
  <c r="D169" i="10"/>
  <c r="C169" i="10"/>
  <c r="B169" i="10"/>
  <c r="AG168" i="10"/>
  <c r="AF168" i="10"/>
  <c r="AE168" i="10"/>
  <c r="AD168" i="10"/>
  <c r="AC168" i="10"/>
  <c r="AB168" i="10"/>
  <c r="AA168" i="10"/>
  <c r="Z168" i="10"/>
  <c r="Y168" i="10"/>
  <c r="X168" i="10"/>
  <c r="AN168" i="10" s="1"/>
  <c r="BC168" i="10" s="1"/>
  <c r="W168" i="10"/>
  <c r="AQ168" i="10" s="1"/>
  <c r="BF168" i="10" s="1"/>
  <c r="V168" i="10"/>
  <c r="U168" i="10"/>
  <c r="T168" i="10"/>
  <c r="S168" i="10"/>
  <c r="P168" i="10"/>
  <c r="O168" i="10"/>
  <c r="N168" i="10"/>
  <c r="M168" i="10"/>
  <c r="L168" i="10"/>
  <c r="K168" i="10"/>
  <c r="J168" i="10"/>
  <c r="I168" i="10"/>
  <c r="H168" i="10"/>
  <c r="G168" i="10"/>
  <c r="F168" i="10"/>
  <c r="E168" i="10"/>
  <c r="D168" i="10"/>
  <c r="C168" i="10"/>
  <c r="B168" i="10"/>
  <c r="AG167" i="10"/>
  <c r="AF167" i="10"/>
  <c r="AE167" i="10"/>
  <c r="AD167" i="10"/>
  <c r="AC167" i="10"/>
  <c r="AB167" i="10"/>
  <c r="AA167" i="10"/>
  <c r="Z167" i="10"/>
  <c r="Y167" i="10"/>
  <c r="X167" i="10"/>
  <c r="W167" i="10"/>
  <c r="V167" i="10"/>
  <c r="AJ167" i="10" s="1"/>
  <c r="AY167" i="10" s="1"/>
  <c r="U167" i="10"/>
  <c r="AL167" i="10" s="1"/>
  <c r="BA167" i="10" s="1"/>
  <c r="T167" i="10"/>
  <c r="S167" i="10"/>
  <c r="P167" i="10"/>
  <c r="O167" i="10"/>
  <c r="N167" i="10"/>
  <c r="M167" i="10"/>
  <c r="L167" i="10"/>
  <c r="K167" i="10"/>
  <c r="J167" i="10"/>
  <c r="I167" i="10"/>
  <c r="H167" i="10"/>
  <c r="G167" i="10"/>
  <c r="F167" i="10"/>
  <c r="E167" i="10"/>
  <c r="D167" i="10"/>
  <c r="C167" i="10"/>
  <c r="B167" i="10"/>
  <c r="AG166" i="10"/>
  <c r="AF166" i="10"/>
  <c r="AE166" i="10"/>
  <c r="AD166" i="10"/>
  <c r="AC166" i="10"/>
  <c r="AB166" i="10"/>
  <c r="AA166" i="10"/>
  <c r="Z166" i="10"/>
  <c r="Y166" i="10"/>
  <c r="X166" i="10"/>
  <c r="W166" i="10"/>
  <c r="V166" i="10"/>
  <c r="U166" i="10"/>
  <c r="T166" i="10"/>
  <c r="AS166" i="10" s="1"/>
  <c r="BH166" i="10" s="1"/>
  <c r="S166" i="10"/>
  <c r="AI166" i="10" s="1"/>
  <c r="AX166" i="10" s="1"/>
  <c r="P166" i="10"/>
  <c r="O166" i="10"/>
  <c r="N166" i="10"/>
  <c r="M166" i="10"/>
  <c r="L166" i="10"/>
  <c r="K166" i="10"/>
  <c r="J166" i="10"/>
  <c r="I166" i="10"/>
  <c r="H166" i="10"/>
  <c r="G166" i="10"/>
  <c r="F166" i="10"/>
  <c r="E166" i="10"/>
  <c r="D166" i="10"/>
  <c r="C166" i="10"/>
  <c r="B166" i="10"/>
  <c r="AG165" i="10"/>
  <c r="AF165" i="10"/>
  <c r="AE165" i="10"/>
  <c r="AD165" i="10"/>
  <c r="AC165" i="10"/>
  <c r="AB165" i="10"/>
  <c r="AA165" i="10"/>
  <c r="Z165" i="10"/>
  <c r="AL165" i="10" s="1"/>
  <c r="BA165" i="10" s="1"/>
  <c r="Y165" i="10"/>
  <c r="X165" i="10"/>
  <c r="W165" i="10"/>
  <c r="V165" i="10"/>
  <c r="U165" i="10"/>
  <c r="T165" i="10"/>
  <c r="S165" i="10"/>
  <c r="P165" i="10"/>
  <c r="O165" i="10"/>
  <c r="N165" i="10"/>
  <c r="M165" i="10"/>
  <c r="L165" i="10"/>
  <c r="K165" i="10"/>
  <c r="J165" i="10"/>
  <c r="I165" i="10"/>
  <c r="H165" i="10"/>
  <c r="G165" i="10"/>
  <c r="F165" i="10"/>
  <c r="E165" i="10"/>
  <c r="D165" i="10"/>
  <c r="C165" i="10"/>
  <c r="B165" i="10"/>
  <c r="AG164" i="10"/>
  <c r="AF164" i="10"/>
  <c r="AE164" i="10"/>
  <c r="AD164" i="10"/>
  <c r="AC164" i="10"/>
  <c r="AB164" i="10"/>
  <c r="AA164" i="10"/>
  <c r="Z164" i="10"/>
  <c r="Y164" i="10"/>
  <c r="X164" i="10"/>
  <c r="AS164" i="10" s="1"/>
  <c r="BH164" i="10" s="1"/>
  <c r="W164" i="10"/>
  <c r="V164" i="10"/>
  <c r="U164" i="10"/>
  <c r="T164" i="10"/>
  <c r="S164" i="10"/>
  <c r="P164" i="10"/>
  <c r="O164" i="10"/>
  <c r="N164" i="10"/>
  <c r="M164" i="10"/>
  <c r="L164" i="10"/>
  <c r="K164" i="10"/>
  <c r="J164" i="10"/>
  <c r="I164" i="10"/>
  <c r="H164" i="10"/>
  <c r="G164" i="10"/>
  <c r="F164" i="10"/>
  <c r="E164" i="10"/>
  <c r="D164" i="10"/>
  <c r="C164" i="10"/>
  <c r="B164" i="10"/>
  <c r="AG163" i="10"/>
  <c r="AF163" i="10"/>
  <c r="AE163" i="10"/>
  <c r="AD163" i="10"/>
  <c r="AC163" i="10"/>
  <c r="AB163" i="10"/>
  <c r="AA163" i="10"/>
  <c r="Z163" i="10"/>
  <c r="Y163" i="10"/>
  <c r="X163" i="10"/>
  <c r="W163" i="10"/>
  <c r="V163" i="10"/>
  <c r="U163" i="10"/>
  <c r="T163" i="10"/>
  <c r="S163" i="10"/>
  <c r="P163" i="10"/>
  <c r="O163" i="10"/>
  <c r="N163" i="10"/>
  <c r="M163" i="10"/>
  <c r="L163" i="10"/>
  <c r="K163" i="10"/>
  <c r="J163" i="10"/>
  <c r="I163" i="10"/>
  <c r="H163" i="10"/>
  <c r="G163" i="10"/>
  <c r="F163" i="10"/>
  <c r="E163" i="10"/>
  <c r="D163" i="10"/>
  <c r="C163" i="10"/>
  <c r="B163" i="10"/>
  <c r="AG162" i="10"/>
  <c r="AF162" i="10"/>
  <c r="AE162" i="10"/>
  <c r="AD162" i="10"/>
  <c r="AC162" i="10"/>
  <c r="AB162" i="10"/>
  <c r="AA162" i="10"/>
  <c r="Z162" i="10"/>
  <c r="Y162" i="10"/>
  <c r="X162" i="10"/>
  <c r="W162" i="10"/>
  <c r="V162" i="10"/>
  <c r="U162" i="10"/>
  <c r="T162" i="10"/>
  <c r="S162" i="10"/>
  <c r="P162" i="10"/>
  <c r="O162" i="10"/>
  <c r="N162" i="10"/>
  <c r="M162" i="10"/>
  <c r="L162" i="10"/>
  <c r="K162" i="10"/>
  <c r="J162" i="10"/>
  <c r="I162" i="10"/>
  <c r="H162" i="10"/>
  <c r="G162" i="10"/>
  <c r="F162" i="10"/>
  <c r="E162" i="10"/>
  <c r="D162" i="10"/>
  <c r="C162" i="10"/>
  <c r="B162" i="10"/>
  <c r="AG161" i="10"/>
  <c r="AF161" i="10"/>
  <c r="AE161" i="10"/>
  <c r="AD161" i="10"/>
  <c r="AC161" i="10"/>
  <c r="AB161" i="10"/>
  <c r="AA161" i="10"/>
  <c r="Z161" i="10"/>
  <c r="Y161" i="10"/>
  <c r="X161" i="10"/>
  <c r="W161" i="10"/>
  <c r="V161" i="10"/>
  <c r="U161" i="10"/>
  <c r="T161" i="10"/>
  <c r="S161" i="10"/>
  <c r="P161" i="10"/>
  <c r="O161" i="10"/>
  <c r="N161" i="10"/>
  <c r="M161" i="10"/>
  <c r="L161" i="10"/>
  <c r="K161" i="10"/>
  <c r="J161" i="10"/>
  <c r="I161" i="10"/>
  <c r="H161" i="10"/>
  <c r="G161" i="10"/>
  <c r="F161" i="10"/>
  <c r="E161" i="10"/>
  <c r="D161" i="10"/>
  <c r="C161" i="10"/>
  <c r="B161" i="10"/>
  <c r="AG160" i="10"/>
  <c r="AF160" i="10"/>
  <c r="AE160" i="10"/>
  <c r="AD160" i="10"/>
  <c r="AC160" i="10"/>
  <c r="AB160" i="10"/>
  <c r="AA160" i="10"/>
  <c r="Z160" i="10"/>
  <c r="Y160" i="10"/>
  <c r="X160" i="10"/>
  <c r="W160" i="10"/>
  <c r="AM160" i="10" s="1"/>
  <c r="BB160" i="10" s="1"/>
  <c r="V160" i="10"/>
  <c r="U160" i="10"/>
  <c r="T160" i="10"/>
  <c r="S160" i="10"/>
  <c r="P160" i="10"/>
  <c r="O160" i="10"/>
  <c r="N160" i="10"/>
  <c r="M160" i="10"/>
  <c r="L160" i="10"/>
  <c r="K160" i="10"/>
  <c r="J160" i="10"/>
  <c r="I160" i="10"/>
  <c r="H160" i="10"/>
  <c r="G160" i="10"/>
  <c r="F160" i="10"/>
  <c r="E160" i="10"/>
  <c r="D160" i="10"/>
  <c r="C160" i="10"/>
  <c r="B160" i="10"/>
  <c r="AG159" i="10"/>
  <c r="AF159" i="10"/>
  <c r="AE159" i="10"/>
  <c r="AD159" i="10"/>
  <c r="AC159" i="10"/>
  <c r="AB159" i="10"/>
  <c r="AA159" i="10"/>
  <c r="Z159" i="10"/>
  <c r="Y159" i="10"/>
  <c r="X159" i="10"/>
  <c r="W159" i="10"/>
  <c r="V159" i="10"/>
  <c r="U159" i="10"/>
  <c r="AL159" i="10" s="1"/>
  <c r="BA159" i="10" s="1"/>
  <c r="T159" i="10"/>
  <c r="S159" i="10"/>
  <c r="P159" i="10"/>
  <c r="O159" i="10"/>
  <c r="N159" i="10"/>
  <c r="M159" i="10"/>
  <c r="L159" i="10"/>
  <c r="K159" i="10"/>
  <c r="J159" i="10"/>
  <c r="I159" i="10"/>
  <c r="H159" i="10"/>
  <c r="G159" i="10"/>
  <c r="F159" i="10"/>
  <c r="E159" i="10"/>
  <c r="D159" i="10"/>
  <c r="C159" i="10"/>
  <c r="B159" i="10"/>
  <c r="AG158" i="10"/>
  <c r="AF158" i="10"/>
  <c r="AE158" i="10"/>
  <c r="AD158" i="10"/>
  <c r="AC158" i="10"/>
  <c r="AB158" i="10"/>
  <c r="AA158" i="10"/>
  <c r="Z158" i="10"/>
  <c r="Y158" i="10"/>
  <c r="X158" i="10"/>
  <c r="W158" i="10"/>
  <c r="V158" i="10"/>
  <c r="U158" i="10"/>
  <c r="T158" i="10"/>
  <c r="S158" i="10"/>
  <c r="AI158" i="10" s="1"/>
  <c r="P158" i="10"/>
  <c r="O158" i="10"/>
  <c r="N158" i="10"/>
  <c r="M158" i="10"/>
  <c r="L158" i="10"/>
  <c r="K158" i="10"/>
  <c r="J158" i="10"/>
  <c r="I158" i="10"/>
  <c r="H158" i="10"/>
  <c r="G158" i="10"/>
  <c r="F158" i="10"/>
  <c r="E158" i="10"/>
  <c r="D158" i="10"/>
  <c r="C158" i="10"/>
  <c r="B158" i="10"/>
  <c r="AG157" i="10"/>
  <c r="AF157" i="10"/>
  <c r="AE157" i="10"/>
  <c r="AD157" i="10"/>
  <c r="AC157" i="10"/>
  <c r="AB157" i="10"/>
  <c r="AA157" i="10"/>
  <c r="Z157" i="10"/>
  <c r="Y157" i="10"/>
  <c r="X157" i="10"/>
  <c r="W157" i="10"/>
  <c r="V157" i="10"/>
  <c r="U157" i="10"/>
  <c r="T157" i="10"/>
  <c r="S157" i="10"/>
  <c r="P157" i="10"/>
  <c r="O157" i="10"/>
  <c r="N157" i="10"/>
  <c r="M157" i="10"/>
  <c r="L157" i="10"/>
  <c r="K157" i="10"/>
  <c r="J157" i="10"/>
  <c r="I157" i="10"/>
  <c r="H157" i="10"/>
  <c r="G157" i="10"/>
  <c r="F157" i="10"/>
  <c r="E157" i="10"/>
  <c r="D157" i="10"/>
  <c r="C157" i="10"/>
  <c r="B157" i="10"/>
  <c r="AG156" i="10"/>
  <c r="AF156" i="10"/>
  <c r="AE156" i="10"/>
  <c r="AD156" i="10"/>
  <c r="AC156" i="10"/>
  <c r="AB156" i="10"/>
  <c r="AA156" i="10"/>
  <c r="Z156" i="10"/>
  <c r="Y156" i="10"/>
  <c r="X156" i="10"/>
  <c r="W156" i="10"/>
  <c r="AK156" i="10" s="1"/>
  <c r="AZ156" i="10" s="1"/>
  <c r="V156" i="10"/>
  <c r="U156" i="10"/>
  <c r="T156" i="10"/>
  <c r="S156" i="10"/>
  <c r="P156" i="10"/>
  <c r="O156" i="10"/>
  <c r="N156" i="10"/>
  <c r="M156" i="10"/>
  <c r="L156" i="10"/>
  <c r="K156" i="10"/>
  <c r="J156" i="10"/>
  <c r="I156" i="10"/>
  <c r="H156" i="10"/>
  <c r="G156" i="10"/>
  <c r="F156" i="10"/>
  <c r="E156" i="10"/>
  <c r="D156" i="10"/>
  <c r="C156" i="10"/>
  <c r="B156" i="10"/>
  <c r="AG155" i="10"/>
  <c r="AF155" i="10"/>
  <c r="AE155" i="10"/>
  <c r="AD155" i="10"/>
  <c r="AC155" i="10"/>
  <c r="AB155" i="10"/>
  <c r="AA155" i="10"/>
  <c r="Z155" i="10"/>
  <c r="Y155" i="10"/>
  <c r="X155" i="10"/>
  <c r="W155" i="10"/>
  <c r="V155" i="10"/>
  <c r="AL155" i="10" s="1"/>
  <c r="BA155" i="10" s="1"/>
  <c r="U155" i="10"/>
  <c r="T155" i="10"/>
  <c r="S155" i="10"/>
  <c r="P155" i="10"/>
  <c r="O155" i="10"/>
  <c r="N155" i="10"/>
  <c r="M155" i="10"/>
  <c r="L155" i="10"/>
  <c r="K155" i="10"/>
  <c r="J155" i="10"/>
  <c r="I155" i="10"/>
  <c r="H155" i="10"/>
  <c r="G155" i="10"/>
  <c r="F155" i="10"/>
  <c r="E155" i="10"/>
  <c r="D155" i="10"/>
  <c r="C155" i="10"/>
  <c r="B155" i="10"/>
  <c r="AG154" i="10"/>
  <c r="AF154" i="10"/>
  <c r="AE154" i="10"/>
  <c r="AD154" i="10"/>
  <c r="AC154" i="10"/>
  <c r="AB154" i="10"/>
  <c r="AA154" i="10"/>
  <c r="Z154" i="10"/>
  <c r="Y154" i="10"/>
  <c r="X154" i="10"/>
  <c r="W154" i="10"/>
  <c r="V154" i="10"/>
  <c r="U154" i="10"/>
  <c r="T154" i="10"/>
  <c r="AO154" i="10" s="1"/>
  <c r="BD154" i="10" s="1"/>
  <c r="S154" i="10"/>
  <c r="P154" i="10"/>
  <c r="O154" i="10"/>
  <c r="N154" i="10"/>
  <c r="M154" i="10"/>
  <c r="L154" i="10"/>
  <c r="K154" i="10"/>
  <c r="J154" i="10"/>
  <c r="I154" i="10"/>
  <c r="H154" i="10"/>
  <c r="G154" i="10"/>
  <c r="F154" i="10"/>
  <c r="E154" i="10"/>
  <c r="D154" i="10"/>
  <c r="C154" i="10"/>
  <c r="B154" i="10"/>
  <c r="AG153" i="10"/>
  <c r="AF153" i="10"/>
  <c r="AE153" i="10"/>
  <c r="AD153" i="10"/>
  <c r="AC153" i="10"/>
  <c r="AB153" i="10"/>
  <c r="AA153" i="10"/>
  <c r="Z153" i="10"/>
  <c r="Y153" i="10"/>
  <c r="X153" i="10"/>
  <c r="W153" i="10"/>
  <c r="V153" i="10"/>
  <c r="U153" i="10"/>
  <c r="T153" i="10"/>
  <c r="S153" i="10"/>
  <c r="P153" i="10"/>
  <c r="O153" i="10"/>
  <c r="N153" i="10"/>
  <c r="M153" i="10"/>
  <c r="L153" i="10"/>
  <c r="K153" i="10"/>
  <c r="J153" i="10"/>
  <c r="I153" i="10"/>
  <c r="H153" i="10"/>
  <c r="G153" i="10"/>
  <c r="F153" i="10"/>
  <c r="E153" i="10"/>
  <c r="D153" i="10"/>
  <c r="C153" i="10"/>
  <c r="B153" i="10"/>
  <c r="AG152" i="10"/>
  <c r="AF152" i="10"/>
  <c r="AE152" i="10"/>
  <c r="AD152" i="10"/>
  <c r="AC152" i="10"/>
  <c r="AB152" i="10"/>
  <c r="AA152" i="10"/>
  <c r="Z152" i="10"/>
  <c r="Y152" i="10"/>
  <c r="X152" i="10"/>
  <c r="W152" i="10"/>
  <c r="V152" i="10"/>
  <c r="U152" i="10"/>
  <c r="T152" i="10"/>
  <c r="S152" i="10"/>
  <c r="P152" i="10"/>
  <c r="O152" i="10"/>
  <c r="N152" i="10"/>
  <c r="M152" i="10"/>
  <c r="L152" i="10"/>
  <c r="K152" i="10"/>
  <c r="J152" i="10"/>
  <c r="I152" i="10"/>
  <c r="H152" i="10"/>
  <c r="G152" i="10"/>
  <c r="F152" i="10"/>
  <c r="E152" i="10"/>
  <c r="D152" i="10"/>
  <c r="C152" i="10"/>
  <c r="B152" i="10"/>
  <c r="AG151" i="10"/>
  <c r="AF151" i="10"/>
  <c r="AE151" i="10"/>
  <c r="AD151" i="10"/>
  <c r="AC151" i="10"/>
  <c r="AB151" i="10"/>
  <c r="AA151" i="10"/>
  <c r="Z151" i="10"/>
  <c r="Y151" i="10"/>
  <c r="X151" i="10"/>
  <c r="W151" i="10"/>
  <c r="V151" i="10"/>
  <c r="AP151" i="10" s="1"/>
  <c r="BE151" i="10" s="1"/>
  <c r="U151" i="10"/>
  <c r="AO151" i="10" s="1"/>
  <c r="BD151" i="10" s="1"/>
  <c r="T151" i="10"/>
  <c r="S151" i="10"/>
  <c r="P151" i="10"/>
  <c r="O151" i="10"/>
  <c r="N151" i="10"/>
  <c r="M151" i="10"/>
  <c r="L151" i="10"/>
  <c r="K151" i="10"/>
  <c r="J151" i="10"/>
  <c r="I151" i="10"/>
  <c r="H151" i="10"/>
  <c r="G151" i="10"/>
  <c r="F151" i="10"/>
  <c r="E151" i="10"/>
  <c r="D151" i="10"/>
  <c r="C151" i="10"/>
  <c r="B151" i="10"/>
  <c r="AG150" i="10"/>
  <c r="AF150" i="10"/>
  <c r="AE150" i="10"/>
  <c r="AD150" i="10"/>
  <c r="AC150" i="10"/>
  <c r="AB150" i="10"/>
  <c r="AA150" i="10"/>
  <c r="Z150" i="10"/>
  <c r="Y150" i="10"/>
  <c r="X150" i="10"/>
  <c r="W150" i="10"/>
  <c r="V150" i="10"/>
  <c r="U150" i="10"/>
  <c r="T150" i="10"/>
  <c r="S150" i="10"/>
  <c r="AQ150" i="10" s="1"/>
  <c r="BF150" i="10" s="1"/>
  <c r="P150" i="10"/>
  <c r="O150" i="10"/>
  <c r="N150" i="10"/>
  <c r="M150" i="10"/>
  <c r="L150" i="10"/>
  <c r="K150" i="10"/>
  <c r="J150" i="10"/>
  <c r="I150" i="10"/>
  <c r="H150" i="10"/>
  <c r="G150" i="10"/>
  <c r="F150" i="10"/>
  <c r="E150" i="10"/>
  <c r="D150" i="10"/>
  <c r="C150" i="10"/>
  <c r="B150" i="10"/>
  <c r="AG149" i="10"/>
  <c r="AF149" i="10"/>
  <c r="AE149" i="10"/>
  <c r="AD149" i="10"/>
  <c r="AC149" i="10"/>
  <c r="AB149" i="10"/>
  <c r="AA149" i="10"/>
  <c r="Z149" i="10"/>
  <c r="Y149" i="10"/>
  <c r="X149" i="10"/>
  <c r="W149" i="10"/>
  <c r="V149" i="10"/>
  <c r="U149" i="10"/>
  <c r="T149" i="10"/>
  <c r="S149" i="10"/>
  <c r="P149" i="10"/>
  <c r="O149" i="10"/>
  <c r="N149" i="10"/>
  <c r="M149" i="10"/>
  <c r="L149" i="10"/>
  <c r="K149" i="10"/>
  <c r="J149" i="10"/>
  <c r="I149" i="10"/>
  <c r="H149" i="10"/>
  <c r="G149" i="10"/>
  <c r="F149" i="10"/>
  <c r="E149" i="10"/>
  <c r="D149" i="10"/>
  <c r="C149" i="10"/>
  <c r="B149" i="10"/>
  <c r="AG148" i="10"/>
  <c r="AF148" i="10"/>
  <c r="AE148" i="10"/>
  <c r="AD148" i="10"/>
  <c r="AC148" i="10"/>
  <c r="AB148" i="10"/>
  <c r="AA148" i="10"/>
  <c r="Z148" i="10"/>
  <c r="Y148" i="10"/>
  <c r="X148" i="10"/>
  <c r="W148" i="10"/>
  <c r="AQ148" i="10" s="1"/>
  <c r="BF148" i="10" s="1"/>
  <c r="V148" i="10"/>
  <c r="U148" i="10"/>
  <c r="T148" i="10"/>
  <c r="S148" i="10"/>
  <c r="P148" i="10"/>
  <c r="O148" i="10"/>
  <c r="N148" i="10"/>
  <c r="M148" i="10"/>
  <c r="L148" i="10"/>
  <c r="K148" i="10"/>
  <c r="J148" i="10"/>
  <c r="I148" i="10"/>
  <c r="H148" i="10"/>
  <c r="G148" i="10"/>
  <c r="F148" i="10"/>
  <c r="E148" i="10"/>
  <c r="D148" i="10"/>
  <c r="C148" i="10"/>
  <c r="B148" i="10"/>
  <c r="AG147" i="10"/>
  <c r="AF147" i="10"/>
  <c r="AE147" i="10"/>
  <c r="AD147" i="10"/>
  <c r="AC147" i="10"/>
  <c r="AB147" i="10"/>
  <c r="AA147" i="10"/>
  <c r="Z147" i="10"/>
  <c r="Y147" i="10"/>
  <c r="X147" i="10"/>
  <c r="W147" i="10"/>
  <c r="V147" i="10"/>
  <c r="AJ147" i="10" s="1"/>
  <c r="AY147" i="10" s="1"/>
  <c r="P147" i="10"/>
  <c r="O147" i="10"/>
  <c r="N147" i="10"/>
  <c r="M147" i="10"/>
  <c r="L147" i="10"/>
  <c r="K147" i="10"/>
  <c r="J147" i="10"/>
  <c r="I147" i="10"/>
  <c r="H147" i="10"/>
  <c r="G147" i="10"/>
  <c r="F147" i="10"/>
  <c r="E147" i="10"/>
  <c r="D147" i="10"/>
  <c r="C147" i="10"/>
  <c r="B147" i="10"/>
  <c r="AG146" i="10"/>
  <c r="AF146" i="10"/>
  <c r="AE146" i="10"/>
  <c r="AD146" i="10"/>
  <c r="AC146" i="10"/>
  <c r="AB146" i="10"/>
  <c r="AA146" i="10"/>
  <c r="Z146" i="10"/>
  <c r="Y146" i="10"/>
  <c r="X146" i="10"/>
  <c r="W146" i="10"/>
  <c r="V146" i="10"/>
  <c r="P146" i="10"/>
  <c r="O146" i="10"/>
  <c r="N146" i="10"/>
  <c r="M146" i="10"/>
  <c r="L146" i="10"/>
  <c r="K146" i="10"/>
  <c r="J146" i="10"/>
  <c r="I146" i="10"/>
  <c r="H146" i="10"/>
  <c r="G146" i="10"/>
  <c r="F146" i="10"/>
  <c r="E146" i="10"/>
  <c r="D146" i="10"/>
  <c r="C146" i="10"/>
  <c r="B146" i="10"/>
  <c r="S146" i="10"/>
  <c r="AG145" i="10"/>
  <c r="AF145" i="10"/>
  <c r="AE145" i="10"/>
  <c r="AD145" i="10"/>
  <c r="AC145" i="10"/>
  <c r="AB145" i="10"/>
  <c r="AA145" i="10"/>
  <c r="Z145" i="10"/>
  <c r="Y145" i="10"/>
  <c r="X145" i="10"/>
  <c r="W145" i="10"/>
  <c r="V145" i="10"/>
  <c r="P145" i="10"/>
  <c r="O145" i="10"/>
  <c r="N145" i="10"/>
  <c r="M145" i="10"/>
  <c r="L145" i="10"/>
  <c r="K145" i="10"/>
  <c r="J145" i="10"/>
  <c r="I145" i="10"/>
  <c r="H145" i="10"/>
  <c r="G145" i="10"/>
  <c r="F145" i="10"/>
  <c r="E145" i="10"/>
  <c r="D145" i="10"/>
  <c r="C145" i="10"/>
  <c r="B145" i="10"/>
  <c r="AG144" i="10"/>
  <c r="AF144" i="10"/>
  <c r="AE144" i="10"/>
  <c r="AD144" i="10"/>
  <c r="AC144" i="10"/>
  <c r="AB144" i="10"/>
  <c r="AA144" i="10"/>
  <c r="Z144" i="10"/>
  <c r="Y144" i="10"/>
  <c r="X144" i="10"/>
  <c r="W144" i="10"/>
  <c r="V144" i="10"/>
  <c r="P144" i="10"/>
  <c r="O144" i="10"/>
  <c r="N144" i="10"/>
  <c r="M144" i="10"/>
  <c r="L144" i="10"/>
  <c r="K144" i="10"/>
  <c r="J144" i="10"/>
  <c r="I144" i="10"/>
  <c r="H144" i="10"/>
  <c r="G144" i="10"/>
  <c r="F144" i="10"/>
  <c r="E144" i="10"/>
  <c r="D144" i="10"/>
  <c r="C144" i="10"/>
  <c r="B144" i="10"/>
  <c r="S144" i="10"/>
  <c r="AG143" i="10"/>
  <c r="AF143" i="10"/>
  <c r="AE143" i="10"/>
  <c r="AD143" i="10"/>
  <c r="AC143" i="10"/>
  <c r="AB143" i="10"/>
  <c r="AA143" i="10"/>
  <c r="Z143" i="10"/>
  <c r="Y143" i="10"/>
  <c r="X143" i="10"/>
  <c r="W143" i="10"/>
  <c r="V143" i="10"/>
  <c r="P143" i="10"/>
  <c r="O143" i="10"/>
  <c r="N143" i="10"/>
  <c r="M143" i="10"/>
  <c r="L143" i="10"/>
  <c r="K143" i="10"/>
  <c r="J143" i="10"/>
  <c r="I143" i="10"/>
  <c r="H143" i="10"/>
  <c r="G143" i="10"/>
  <c r="F143" i="10"/>
  <c r="E143" i="10"/>
  <c r="D143" i="10"/>
  <c r="C143" i="10"/>
  <c r="B143" i="10"/>
  <c r="AG142" i="10"/>
  <c r="AF142" i="10"/>
  <c r="AE142" i="10"/>
  <c r="AD142" i="10"/>
  <c r="AC142" i="10"/>
  <c r="AB142" i="10"/>
  <c r="AA142" i="10"/>
  <c r="Z142" i="10"/>
  <c r="Y142" i="10"/>
  <c r="X142" i="10"/>
  <c r="W142" i="10"/>
  <c r="V142" i="10"/>
  <c r="P142" i="10"/>
  <c r="O142" i="10"/>
  <c r="N142" i="10"/>
  <c r="M142" i="10"/>
  <c r="L142" i="10"/>
  <c r="K142" i="10"/>
  <c r="J142" i="10"/>
  <c r="I142" i="10"/>
  <c r="H142" i="10"/>
  <c r="G142" i="10"/>
  <c r="F142" i="10"/>
  <c r="E142" i="10"/>
  <c r="D142" i="10"/>
  <c r="C142" i="10"/>
  <c r="B142" i="10"/>
  <c r="S142" i="10"/>
  <c r="AS142" i="10" s="1"/>
  <c r="BH142" i="10" s="1"/>
  <c r="AG141" i="10"/>
  <c r="AF141" i="10"/>
  <c r="AE141" i="10"/>
  <c r="AD141" i="10"/>
  <c r="AC141" i="10"/>
  <c r="AB141" i="10"/>
  <c r="AA141" i="10"/>
  <c r="Z141" i="10"/>
  <c r="Y141" i="10"/>
  <c r="X141" i="10"/>
  <c r="W141" i="10"/>
  <c r="V141" i="10"/>
  <c r="P141" i="10"/>
  <c r="O141" i="10"/>
  <c r="N141" i="10"/>
  <c r="M141" i="10"/>
  <c r="L141" i="10"/>
  <c r="K141" i="10"/>
  <c r="J141" i="10"/>
  <c r="I141" i="10"/>
  <c r="H141" i="10"/>
  <c r="G141" i="10"/>
  <c r="F141" i="10"/>
  <c r="E141" i="10"/>
  <c r="D141" i="10"/>
  <c r="C141" i="10"/>
  <c r="B141" i="10"/>
  <c r="AG140" i="10"/>
  <c r="AF140" i="10"/>
  <c r="AE140" i="10"/>
  <c r="AD140" i="10"/>
  <c r="AC140" i="10"/>
  <c r="AB140" i="10"/>
  <c r="AA140" i="10"/>
  <c r="Z140" i="10"/>
  <c r="Y140" i="10"/>
  <c r="X140" i="10"/>
  <c r="W140" i="10"/>
  <c r="V140" i="10"/>
  <c r="P140" i="10"/>
  <c r="O140" i="10"/>
  <c r="N140" i="10"/>
  <c r="M140" i="10"/>
  <c r="L140" i="10"/>
  <c r="K140" i="10"/>
  <c r="J140" i="10"/>
  <c r="I140" i="10"/>
  <c r="H140" i="10"/>
  <c r="G140" i="10"/>
  <c r="F140" i="10"/>
  <c r="E140" i="10"/>
  <c r="D140" i="10"/>
  <c r="C140" i="10"/>
  <c r="B140" i="10"/>
  <c r="S140" i="10"/>
  <c r="AG139" i="10"/>
  <c r="AF139" i="10"/>
  <c r="AE139" i="10"/>
  <c r="AD139" i="10"/>
  <c r="AC139" i="10"/>
  <c r="AB139" i="10"/>
  <c r="AA139" i="10"/>
  <c r="Z139" i="10"/>
  <c r="Y139" i="10"/>
  <c r="X139" i="10"/>
  <c r="P139" i="10"/>
  <c r="O139" i="10"/>
  <c r="N139" i="10"/>
  <c r="M139" i="10"/>
  <c r="L139" i="10"/>
  <c r="K139" i="10"/>
  <c r="J139" i="10"/>
  <c r="I139" i="10"/>
  <c r="H139" i="10"/>
  <c r="G139" i="10"/>
  <c r="F139" i="10"/>
  <c r="E139" i="10"/>
  <c r="D139" i="10"/>
  <c r="C139" i="10"/>
  <c r="T139" i="10" s="1"/>
  <c r="B139" i="10"/>
  <c r="AG138" i="10"/>
  <c r="AF138" i="10"/>
  <c r="AE138" i="10"/>
  <c r="AD138" i="10"/>
  <c r="AC138" i="10"/>
  <c r="AB138" i="10"/>
  <c r="AA138" i="10"/>
  <c r="Z138" i="10"/>
  <c r="Y138" i="10"/>
  <c r="X138" i="10"/>
  <c r="P138" i="10"/>
  <c r="O138" i="10"/>
  <c r="N138" i="10"/>
  <c r="M138" i="10"/>
  <c r="L138" i="10"/>
  <c r="K138" i="10"/>
  <c r="J138" i="10"/>
  <c r="I138" i="10"/>
  <c r="H138" i="10"/>
  <c r="G138" i="10"/>
  <c r="F138" i="10"/>
  <c r="E138" i="10"/>
  <c r="D138" i="10"/>
  <c r="C138" i="10"/>
  <c r="B138" i="10"/>
  <c r="AG137" i="10"/>
  <c r="AF137" i="10"/>
  <c r="AE137" i="10"/>
  <c r="AD137" i="10"/>
  <c r="AC137" i="10"/>
  <c r="AB137" i="10"/>
  <c r="AA137" i="10"/>
  <c r="Z137" i="10"/>
  <c r="Y137" i="10"/>
  <c r="X137" i="10"/>
  <c r="P137" i="10"/>
  <c r="O137" i="10"/>
  <c r="N137" i="10"/>
  <c r="M137" i="10"/>
  <c r="L137" i="10"/>
  <c r="K137" i="10"/>
  <c r="J137" i="10"/>
  <c r="I137" i="10"/>
  <c r="V137" i="10" s="1"/>
  <c r="E246" i="10" s="1"/>
  <c r="H137" i="10"/>
  <c r="G137" i="10"/>
  <c r="F137" i="10"/>
  <c r="E137" i="10"/>
  <c r="D137" i="10"/>
  <c r="C137" i="10"/>
  <c r="B137" i="10"/>
  <c r="P136" i="10"/>
  <c r="AG136" i="10"/>
  <c r="O136" i="10"/>
  <c r="N136" i="10"/>
  <c r="AE136" i="10"/>
  <c r="M136" i="10"/>
  <c r="L136" i="10"/>
  <c r="K136" i="10"/>
  <c r="J136" i="10"/>
  <c r="I136" i="10"/>
  <c r="H136" i="10"/>
  <c r="G136" i="10"/>
  <c r="F136" i="10"/>
  <c r="E136" i="10"/>
  <c r="D136" i="10"/>
  <c r="C136" i="10"/>
  <c r="B136" i="10"/>
  <c r="P135" i="10"/>
  <c r="O135" i="10"/>
  <c r="N135" i="10"/>
  <c r="M135" i="10"/>
  <c r="L135" i="10"/>
  <c r="K135" i="10"/>
  <c r="J135" i="10"/>
  <c r="I135" i="10"/>
  <c r="T135" i="10" s="1"/>
  <c r="H135" i="10"/>
  <c r="G135" i="10"/>
  <c r="F135" i="10"/>
  <c r="E135" i="10"/>
  <c r="D135" i="10"/>
  <c r="C135" i="10"/>
  <c r="B135" i="10"/>
  <c r="AG135" i="10"/>
  <c r="P134" i="10"/>
  <c r="O134" i="10"/>
  <c r="N134" i="10"/>
  <c r="M134" i="10"/>
  <c r="L134" i="10"/>
  <c r="K134" i="10"/>
  <c r="J134" i="10"/>
  <c r="I134" i="10"/>
  <c r="T134" i="10" s="1"/>
  <c r="C243" i="10" s="1"/>
  <c r="H134" i="10"/>
  <c r="G134" i="10"/>
  <c r="F134" i="10"/>
  <c r="E134" i="10"/>
  <c r="D134" i="10"/>
  <c r="C134" i="10"/>
  <c r="B134" i="10"/>
  <c r="AG134" i="10"/>
  <c r="P133" i="10"/>
  <c r="O133" i="10"/>
  <c r="N133" i="10"/>
  <c r="M133" i="10"/>
  <c r="L133" i="10"/>
  <c r="K133" i="10"/>
  <c r="J133" i="10"/>
  <c r="I133" i="10"/>
  <c r="T133" i="10" s="1"/>
  <c r="C242" i="10" s="1"/>
  <c r="H133" i="10"/>
  <c r="G133" i="10"/>
  <c r="F133" i="10"/>
  <c r="E133" i="10"/>
  <c r="D133" i="10"/>
  <c r="C133" i="10"/>
  <c r="B133" i="10"/>
  <c r="AG133" i="10"/>
  <c r="P132" i="10"/>
  <c r="O132" i="10"/>
  <c r="N132" i="10"/>
  <c r="M132" i="10"/>
  <c r="L132" i="10"/>
  <c r="K132" i="10"/>
  <c r="J132" i="10"/>
  <c r="I132" i="10"/>
  <c r="H132" i="10"/>
  <c r="G132" i="10"/>
  <c r="F132" i="10"/>
  <c r="E132" i="10"/>
  <c r="D132" i="10"/>
  <c r="C132" i="10"/>
  <c r="AA132" i="10"/>
  <c r="B132" i="10"/>
  <c r="AG132" i="10"/>
  <c r="P131" i="10"/>
  <c r="O131" i="10"/>
  <c r="N131" i="10"/>
  <c r="M131" i="10"/>
  <c r="L131" i="10"/>
  <c r="K131" i="10"/>
  <c r="J131" i="10"/>
  <c r="I131" i="10"/>
  <c r="H131" i="10"/>
  <c r="G131" i="10"/>
  <c r="F131" i="10"/>
  <c r="W131" i="10" s="1"/>
  <c r="E131" i="10"/>
  <c r="D131" i="10"/>
  <c r="C131" i="10"/>
  <c r="B131" i="10"/>
  <c r="S131" i="10" s="1"/>
  <c r="AG131" i="10"/>
  <c r="P130" i="10"/>
  <c r="O130" i="10"/>
  <c r="N130" i="10"/>
  <c r="M130" i="10"/>
  <c r="L130" i="10"/>
  <c r="K130" i="10"/>
  <c r="J130" i="10"/>
  <c r="I130" i="10"/>
  <c r="H130" i="10"/>
  <c r="G130" i="10"/>
  <c r="F130" i="10"/>
  <c r="E130" i="10"/>
  <c r="D130" i="10"/>
  <c r="C130" i="10"/>
  <c r="AA130" i="10"/>
  <c r="B130" i="10"/>
  <c r="W130" i="10" s="1"/>
  <c r="F239" i="10" s="1"/>
  <c r="AG130" i="10"/>
  <c r="P129" i="10"/>
  <c r="O129" i="10"/>
  <c r="N129" i="10"/>
  <c r="M129" i="10"/>
  <c r="L129" i="10"/>
  <c r="K129" i="10"/>
  <c r="J129" i="10"/>
  <c r="I129" i="10"/>
  <c r="H129" i="10"/>
  <c r="G129" i="10"/>
  <c r="F129" i="10"/>
  <c r="E129" i="10"/>
  <c r="D129" i="10"/>
  <c r="C129" i="10"/>
  <c r="B129" i="10"/>
  <c r="AG129" i="10"/>
  <c r="P128" i="10"/>
  <c r="O128" i="10"/>
  <c r="N128" i="10"/>
  <c r="M128" i="10"/>
  <c r="L128" i="10"/>
  <c r="K128" i="10"/>
  <c r="J128" i="10"/>
  <c r="I128" i="10"/>
  <c r="H128" i="10"/>
  <c r="G128" i="10"/>
  <c r="F128" i="10"/>
  <c r="E128" i="10"/>
  <c r="D128" i="10"/>
  <c r="D229" i="10" s="1"/>
  <c r="C128" i="10"/>
  <c r="B128" i="10"/>
  <c r="AG128" i="10"/>
  <c r="B121" i="10"/>
  <c r="H122" i="10" s="1"/>
  <c r="P113" i="10"/>
  <c r="O113" i="10"/>
  <c r="N113" i="10"/>
  <c r="M113" i="10"/>
  <c r="L113" i="10"/>
  <c r="K113" i="10"/>
  <c r="J113" i="10"/>
  <c r="I113" i="10"/>
  <c r="H113" i="10"/>
  <c r="G113" i="10"/>
  <c r="F113" i="10"/>
  <c r="E113" i="10"/>
  <c r="D113" i="10"/>
  <c r="C113" i="10"/>
  <c r="B113" i="10"/>
  <c r="R111" i="10"/>
  <c r="S111" i="10"/>
  <c r="Q111" i="10"/>
  <c r="R110" i="10"/>
  <c r="S110" i="10" s="1"/>
  <c r="Q110" i="10"/>
  <c r="R109" i="10"/>
  <c r="S109" i="10"/>
  <c r="Q109" i="10"/>
  <c r="R108" i="10"/>
  <c r="S108" i="10" s="1"/>
  <c r="Q108" i="10"/>
  <c r="R107" i="10"/>
  <c r="S107" i="10"/>
  <c r="Q107" i="10"/>
  <c r="R106" i="10"/>
  <c r="S106" i="10" s="1"/>
  <c r="Q106" i="10"/>
  <c r="R105" i="10"/>
  <c r="S105" i="10"/>
  <c r="Q105" i="10"/>
  <c r="S104" i="10"/>
  <c r="R104" i="10"/>
  <c r="Q104" i="10"/>
  <c r="R103" i="10"/>
  <c r="S103" i="10"/>
  <c r="Q103" i="10"/>
  <c r="R102" i="10"/>
  <c r="S102" i="10" s="1"/>
  <c r="Q102" i="10"/>
  <c r="R101" i="10"/>
  <c r="S101" i="10"/>
  <c r="Q101" i="10"/>
  <c r="R100" i="10"/>
  <c r="S100" i="10" s="1"/>
  <c r="Q100" i="10"/>
  <c r="R99" i="10"/>
  <c r="S99" i="10"/>
  <c r="Q99" i="10"/>
  <c r="R98" i="10"/>
  <c r="S98" i="10" s="1"/>
  <c r="Q98" i="10"/>
  <c r="R97" i="10"/>
  <c r="S97" i="10"/>
  <c r="Q97" i="10"/>
  <c r="R96" i="10"/>
  <c r="S96" i="10" s="1"/>
  <c r="Q96" i="10"/>
  <c r="R95" i="10"/>
  <c r="S95" i="10"/>
  <c r="Q95" i="10"/>
  <c r="R94" i="10"/>
  <c r="S94" i="10" s="1"/>
  <c r="Q94" i="10"/>
  <c r="R93" i="10"/>
  <c r="S93" i="10"/>
  <c r="Q93" i="10"/>
  <c r="R92" i="10"/>
  <c r="S92" i="10" s="1"/>
  <c r="Q92" i="10"/>
  <c r="R91" i="10"/>
  <c r="S91" i="10"/>
  <c r="Q91" i="10"/>
  <c r="R90" i="10"/>
  <c r="S90" i="10" s="1"/>
  <c r="Q90" i="10"/>
  <c r="R89" i="10"/>
  <c r="S89" i="10"/>
  <c r="Q89" i="10"/>
  <c r="R88" i="10"/>
  <c r="S88" i="10" s="1"/>
  <c r="Q88" i="10"/>
  <c r="R87" i="10"/>
  <c r="S87" i="10"/>
  <c r="Q87" i="10"/>
  <c r="R86" i="10"/>
  <c r="S86" i="10" s="1"/>
  <c r="Q86" i="10"/>
  <c r="R85" i="10"/>
  <c r="S85" i="10"/>
  <c r="Q85" i="10"/>
  <c r="R84" i="10"/>
  <c r="S84" i="10" s="1"/>
  <c r="Q84" i="10"/>
  <c r="R83" i="10"/>
  <c r="S83" i="10"/>
  <c r="Q83" i="10"/>
  <c r="R82" i="10"/>
  <c r="S82" i="10" s="1"/>
  <c r="Q82" i="10"/>
  <c r="R81" i="10"/>
  <c r="S81" i="10"/>
  <c r="Q81" i="10"/>
  <c r="R80" i="10"/>
  <c r="S80" i="10" s="1"/>
  <c r="Q80" i="10"/>
  <c r="R79" i="10"/>
  <c r="S79" i="10"/>
  <c r="Q79" i="10"/>
  <c r="R78" i="10"/>
  <c r="S78" i="10" s="1"/>
  <c r="Q78" i="10"/>
  <c r="R77" i="10"/>
  <c r="S77" i="10"/>
  <c r="Q77" i="10"/>
  <c r="R76" i="10"/>
  <c r="S76" i="10" s="1"/>
  <c r="Q76" i="10"/>
  <c r="R75" i="10"/>
  <c r="S75" i="10"/>
  <c r="Q75" i="10"/>
  <c r="R74" i="10"/>
  <c r="S74" i="10" s="1"/>
  <c r="Q74" i="10"/>
  <c r="R73" i="10"/>
  <c r="S73" i="10"/>
  <c r="Q73" i="10"/>
  <c r="R72" i="10"/>
  <c r="S72" i="10" s="1"/>
  <c r="Q72" i="10"/>
  <c r="R71" i="10"/>
  <c r="S71" i="10"/>
  <c r="Q71" i="10"/>
  <c r="R70" i="10"/>
  <c r="S70" i="10" s="1"/>
  <c r="Q70" i="10"/>
  <c r="R69" i="10"/>
  <c r="S69" i="10"/>
  <c r="Q69" i="10"/>
  <c r="R68" i="10"/>
  <c r="S68" i="10" s="1"/>
  <c r="Q68" i="10"/>
  <c r="R67" i="10"/>
  <c r="S67" i="10"/>
  <c r="Q67" i="10"/>
  <c r="R66" i="10"/>
  <c r="S66" i="10" s="1"/>
  <c r="Q66" i="10"/>
  <c r="R65" i="10"/>
  <c r="S65" i="10"/>
  <c r="Q65" i="10"/>
  <c r="R64" i="10"/>
  <c r="S64" i="10" s="1"/>
  <c r="Q64" i="10"/>
  <c r="R63" i="10"/>
  <c r="S63" i="10"/>
  <c r="Q63" i="10"/>
  <c r="R62" i="10"/>
  <c r="S62" i="10" s="1"/>
  <c r="Q62" i="10"/>
  <c r="R61" i="10"/>
  <c r="S61" i="10"/>
  <c r="Q61" i="10"/>
  <c r="R60" i="10"/>
  <c r="S60" i="10" s="1"/>
  <c r="Q60" i="10"/>
  <c r="R59" i="10"/>
  <c r="S59" i="10"/>
  <c r="Q59" i="10"/>
  <c r="R58" i="10"/>
  <c r="S58" i="10" s="1"/>
  <c r="Q58" i="10"/>
  <c r="R57" i="10"/>
  <c r="S57" i="10"/>
  <c r="Q57" i="10"/>
  <c r="R56" i="10"/>
  <c r="S56" i="10" s="1"/>
  <c r="Q56" i="10"/>
  <c r="R55" i="10"/>
  <c r="S55" i="10"/>
  <c r="Q55" i="10"/>
  <c r="R54" i="10"/>
  <c r="S54" i="10" s="1"/>
  <c r="Q54" i="10"/>
  <c r="R53" i="10"/>
  <c r="S53" i="10"/>
  <c r="Q53" i="10"/>
  <c r="R52" i="10"/>
  <c r="S52" i="10" s="1"/>
  <c r="Q52" i="10"/>
  <c r="R51" i="10"/>
  <c r="S51" i="10"/>
  <c r="Q51" i="10"/>
  <c r="R50" i="10"/>
  <c r="S50" i="10" s="1"/>
  <c r="Q50" i="10"/>
  <c r="R49" i="10"/>
  <c r="S49" i="10"/>
  <c r="Q49" i="10"/>
  <c r="R48" i="10"/>
  <c r="S48" i="10" s="1"/>
  <c r="Q48" i="10"/>
  <c r="R47" i="10"/>
  <c r="S47" i="10"/>
  <c r="Q47" i="10"/>
  <c r="R46" i="10"/>
  <c r="S46" i="10" s="1"/>
  <c r="Q46" i="10"/>
  <c r="R45" i="10"/>
  <c r="S45" i="10"/>
  <c r="Q45" i="10"/>
  <c r="R44" i="10"/>
  <c r="S44" i="10" s="1"/>
  <c r="Q44" i="10"/>
  <c r="R43" i="10"/>
  <c r="S43" i="10"/>
  <c r="Q43" i="10"/>
  <c r="R42" i="10"/>
  <c r="S42" i="10" s="1"/>
  <c r="Q42" i="10"/>
  <c r="R41" i="10"/>
  <c r="S41" i="10"/>
  <c r="Q41" i="10"/>
  <c r="R40" i="10"/>
  <c r="S40" i="10" s="1"/>
  <c r="Q40" i="10"/>
  <c r="R39" i="10"/>
  <c r="S39" i="10"/>
  <c r="Q39" i="10"/>
  <c r="R38" i="10"/>
  <c r="S38" i="10" s="1"/>
  <c r="Q38" i="10"/>
  <c r="R37" i="10"/>
  <c r="S37" i="10"/>
  <c r="Q37" i="10"/>
  <c r="R36" i="10"/>
  <c r="S36" i="10" s="1"/>
  <c r="Q36" i="10"/>
  <c r="R35" i="10"/>
  <c r="S35" i="10"/>
  <c r="Q35" i="10"/>
  <c r="R34" i="10"/>
  <c r="S34" i="10" s="1"/>
  <c r="Q34" i="10"/>
  <c r="R33" i="10"/>
  <c r="S33" i="10"/>
  <c r="Q33" i="10"/>
  <c r="R32" i="10"/>
  <c r="S32" i="10" s="1"/>
  <c r="Q32" i="10"/>
  <c r="R31" i="10"/>
  <c r="S31" i="10"/>
  <c r="Q31" i="10"/>
  <c r="R30" i="10"/>
  <c r="S30" i="10" s="1"/>
  <c r="Q30" i="10"/>
  <c r="R29" i="10"/>
  <c r="S29" i="10"/>
  <c r="Q29" i="10"/>
  <c r="R28" i="10"/>
  <c r="S28" i="10" s="1"/>
  <c r="Q28" i="10"/>
  <c r="R27" i="10"/>
  <c r="S27" i="10"/>
  <c r="Q27" i="10"/>
  <c r="R26" i="10"/>
  <c r="S26" i="10" s="1"/>
  <c r="Q26" i="10"/>
  <c r="R25" i="10"/>
  <c r="S25" i="10"/>
  <c r="Q25" i="10"/>
  <c r="R24" i="10"/>
  <c r="Q24" i="10"/>
  <c r="R23" i="10"/>
  <c r="S23" i="10" s="1"/>
  <c r="Q23" i="10"/>
  <c r="R22" i="10"/>
  <c r="S22" i="10" s="1"/>
  <c r="Q22" i="10"/>
  <c r="R21" i="10"/>
  <c r="S21" i="10" s="1"/>
  <c r="Q21" i="10"/>
  <c r="R20" i="10"/>
  <c r="S20" i="10" s="1"/>
  <c r="Q20" i="10"/>
  <c r="R19" i="10"/>
  <c r="S19" i="10" s="1"/>
  <c r="Q19" i="10"/>
  <c r="R18" i="10"/>
  <c r="S18" i="10" s="1"/>
  <c r="Q18" i="10"/>
  <c r="R17" i="10"/>
  <c r="S17" i="10" s="1"/>
  <c r="Q17" i="10"/>
  <c r="R16" i="10"/>
  <c r="S16" i="10" s="1"/>
  <c r="Q16" i="10"/>
  <c r="R15" i="10"/>
  <c r="S15" i="10" s="1"/>
  <c r="Q15" i="10"/>
  <c r="R14" i="10"/>
  <c r="S14" i="10" s="1"/>
  <c r="Q14" i="10"/>
  <c r="R13" i="10"/>
  <c r="S13" i="10" s="1"/>
  <c r="Q13" i="10"/>
  <c r="R12" i="10"/>
  <c r="S12" i="10" s="1"/>
  <c r="Q12" i="10"/>
  <c r="B64" i="4"/>
  <c r="B72" i="4" s="1"/>
  <c r="B73" i="4" s="1"/>
  <c r="B75" i="4" s="1"/>
  <c r="B65" i="4"/>
  <c r="U140" i="10"/>
  <c r="U142" i="10"/>
  <c r="U144" i="10"/>
  <c r="U146" i="10"/>
  <c r="T140" i="10"/>
  <c r="T141" i="10"/>
  <c r="C250" i="10"/>
  <c r="T142" i="10"/>
  <c r="C251" i="10"/>
  <c r="T143" i="10"/>
  <c r="C252" i="10"/>
  <c r="T144" i="10"/>
  <c r="T145" i="10"/>
  <c r="C254" i="10"/>
  <c r="T146" i="10"/>
  <c r="C255" i="10"/>
  <c r="T147" i="10"/>
  <c r="C256" i="10"/>
  <c r="B249" i="10"/>
  <c r="D249" i="10"/>
  <c r="B251" i="10"/>
  <c r="D251" i="10"/>
  <c r="B253" i="10"/>
  <c r="D253" i="10"/>
  <c r="B255" i="10"/>
  <c r="D255" i="10"/>
  <c r="S141" i="10"/>
  <c r="U141" i="10"/>
  <c r="D250" i="10"/>
  <c r="S143" i="10"/>
  <c r="B252" i="10"/>
  <c r="U143" i="10"/>
  <c r="D252" i="10"/>
  <c r="S145" i="10"/>
  <c r="U145" i="10"/>
  <c r="D254" i="10"/>
  <c r="S147" i="10"/>
  <c r="U147" i="10"/>
  <c r="D256" i="10"/>
  <c r="V139" i="10"/>
  <c r="W137" i="10"/>
  <c r="F246" i="10"/>
  <c r="S138" i="10"/>
  <c r="U138" i="10"/>
  <c r="W138" i="10"/>
  <c r="F247" i="10"/>
  <c r="S139" i="10"/>
  <c r="B248" i="10" s="1"/>
  <c r="U139" i="10"/>
  <c r="D248" i="10"/>
  <c r="W139" i="10"/>
  <c r="F248" i="10"/>
  <c r="E248" i="10"/>
  <c r="T138" i="10"/>
  <c r="V138" i="10"/>
  <c r="E247" i="10" s="1"/>
  <c r="P237" i="10"/>
  <c r="P239" i="10"/>
  <c r="P241" i="10"/>
  <c r="P243" i="10"/>
  <c r="P238" i="10"/>
  <c r="P240" i="10"/>
  <c r="P242" i="10"/>
  <c r="P244" i="10"/>
  <c r="AF128" i="10"/>
  <c r="AC129" i="10"/>
  <c r="AF129" i="10"/>
  <c r="O238" i="10"/>
  <c r="AF130" i="10"/>
  <c r="O239" i="10"/>
  <c r="AC131" i="10"/>
  <c r="AF131" i="10"/>
  <c r="O240" i="10"/>
  <c r="AF132" i="10"/>
  <c r="O241" i="10"/>
  <c r="AC133" i="10"/>
  <c r="AF133" i="10"/>
  <c r="O242" i="10"/>
  <c r="AF134" i="10"/>
  <c r="O243" i="10"/>
  <c r="AC135" i="10"/>
  <c r="AF135" i="10"/>
  <c r="O244" i="10"/>
  <c r="AF136" i="10"/>
  <c r="O245" i="10"/>
  <c r="N245" i="10"/>
  <c r="P245" i="10"/>
  <c r="AE128" i="10"/>
  <c r="N237" i="10"/>
  <c r="AE129" i="10"/>
  <c r="N238" i="10"/>
  <c r="AE130" i="10"/>
  <c r="N239" i="10"/>
  <c r="AE131" i="10"/>
  <c r="N240" i="10"/>
  <c r="AE132" i="10"/>
  <c r="N241" i="10"/>
  <c r="AE133" i="10"/>
  <c r="N242" i="10"/>
  <c r="AE134" i="10"/>
  <c r="N243" i="10"/>
  <c r="AE135" i="10"/>
  <c r="N244" i="10"/>
  <c r="O237" i="10"/>
  <c r="AA128" i="10"/>
  <c r="AC128" i="10"/>
  <c r="AB129" i="10"/>
  <c r="K238" i="10"/>
  <c r="AD129" i="10"/>
  <c r="M238" i="10"/>
  <c r="AC130" i="10"/>
  <c r="L239" i="10"/>
  <c r="AB131" i="10"/>
  <c r="K240" i="10"/>
  <c r="AD131" i="10"/>
  <c r="M240" i="10"/>
  <c r="AC132" i="10"/>
  <c r="L241" i="10"/>
  <c r="AA133" i="10"/>
  <c r="AB133" i="10"/>
  <c r="K242" i="10"/>
  <c r="AD133" i="10"/>
  <c r="M242" i="10"/>
  <c r="AC134" i="10"/>
  <c r="L243" i="10"/>
  <c r="AA135" i="10"/>
  <c r="AB135" i="10"/>
  <c r="K244" i="10"/>
  <c r="AD135" i="10"/>
  <c r="M244" i="10"/>
  <c r="AC136" i="10"/>
  <c r="L245" i="10"/>
  <c r="L237" i="10"/>
  <c r="L238" i="10"/>
  <c r="L240" i="10"/>
  <c r="L242" i="10"/>
  <c r="L244" i="10"/>
  <c r="AB128" i="10"/>
  <c r="AD128" i="10"/>
  <c r="Z130" i="10"/>
  <c r="AB130" i="10"/>
  <c r="K239" i="10"/>
  <c r="AD130" i="10"/>
  <c r="M239" i="10"/>
  <c r="Z132" i="10"/>
  <c r="AB132" i="10"/>
  <c r="K241" i="10"/>
  <c r="AD132" i="10"/>
  <c r="M241" i="10"/>
  <c r="Z134" i="10"/>
  <c r="AB134" i="10"/>
  <c r="K243" i="10"/>
  <c r="AD134" i="10"/>
  <c r="M243" i="10"/>
  <c r="Z136" i="10"/>
  <c r="AB136" i="10"/>
  <c r="K245" i="10"/>
  <c r="AD136" i="10"/>
  <c r="M245" i="10"/>
  <c r="K237" i="10"/>
  <c r="M237" i="10"/>
  <c r="J239" i="10"/>
  <c r="J241" i="10"/>
  <c r="J242" i="10"/>
  <c r="J244" i="10"/>
  <c r="Y128" i="10"/>
  <c r="Y129" i="10"/>
  <c r="H238" i="10"/>
  <c r="AA129" i="10"/>
  <c r="J238" i="10"/>
  <c r="Y130" i="10"/>
  <c r="H239" i="10"/>
  <c r="Y131" i="10"/>
  <c r="H240" i="10"/>
  <c r="AA131" i="10"/>
  <c r="J240" i="10"/>
  <c r="X132" i="10"/>
  <c r="Y132" i="10"/>
  <c r="H241" i="10"/>
  <c r="Y133" i="10"/>
  <c r="H242" i="10"/>
  <c r="X134" i="10"/>
  <c r="Y134" i="10"/>
  <c r="H243" i="10"/>
  <c r="AA134" i="10"/>
  <c r="J243" i="10"/>
  <c r="Y135" i="10"/>
  <c r="H244" i="10"/>
  <c r="X136" i="10"/>
  <c r="Y136" i="10"/>
  <c r="H245" i="10"/>
  <c r="AA136" i="10"/>
  <c r="J245" i="10"/>
  <c r="I239" i="10"/>
  <c r="I241" i="10"/>
  <c r="I243" i="10"/>
  <c r="I245" i="10"/>
  <c r="Z128" i="10"/>
  <c r="I237" i="10"/>
  <c r="Z129" i="10"/>
  <c r="I238" i="10"/>
  <c r="Z131" i="10"/>
  <c r="I240" i="10"/>
  <c r="Z133" i="10"/>
  <c r="I242" i="10"/>
  <c r="Z135" i="10"/>
  <c r="I244" i="10"/>
  <c r="H237" i="10"/>
  <c r="J237" i="10"/>
  <c r="W134" i="10"/>
  <c r="F243" i="10"/>
  <c r="W135" i="10"/>
  <c r="F244" i="10"/>
  <c r="W136" i="10"/>
  <c r="F245" i="10"/>
  <c r="G243" i="10"/>
  <c r="G245" i="10"/>
  <c r="X135" i="10"/>
  <c r="G244" i="10"/>
  <c r="W132" i="10"/>
  <c r="F241" i="10"/>
  <c r="W133" i="10"/>
  <c r="F242" i="10"/>
  <c r="G241" i="10"/>
  <c r="X131" i="10"/>
  <c r="G240" i="10"/>
  <c r="X133" i="10"/>
  <c r="G242" i="10"/>
  <c r="X128" i="10"/>
  <c r="X129" i="10"/>
  <c r="G238" i="10"/>
  <c r="X130" i="10"/>
  <c r="G239" i="10"/>
  <c r="W129" i="10"/>
  <c r="F238" i="10" s="1"/>
  <c r="G237" i="10"/>
  <c r="U14" i="10"/>
  <c r="Z15" i="10" s="1"/>
  <c r="AP142" i="10"/>
  <c r="BE142" i="10" s="1"/>
  <c r="AT152" i="10"/>
  <c r="BI152" i="10" s="1"/>
  <c r="AM175" i="10"/>
  <c r="BB175" i="10" s="1"/>
  <c r="AN176" i="10"/>
  <c r="BC176" i="10" s="1"/>
  <c r="AT147" i="10"/>
  <c r="BI147" i="10" s="1"/>
  <c r="AO148" i="10"/>
  <c r="BD148" i="10" s="1"/>
  <c r="AX158" i="10"/>
  <c r="AM158" i="10"/>
  <c r="BB158" i="10" s="1"/>
  <c r="AQ158" i="10"/>
  <c r="BF158" i="10" s="1"/>
  <c r="AJ165" i="10"/>
  <c r="AY165" i="10" s="1"/>
  <c r="AP165" i="10"/>
  <c r="BE165" i="10" s="1"/>
  <c r="AT167" i="10"/>
  <c r="BI167" i="10" s="1"/>
  <c r="AK168" i="10"/>
  <c r="AZ168" i="10" s="1"/>
  <c r="AO168" i="10"/>
  <c r="BD168" i="10" s="1"/>
  <c r="AN169" i="10"/>
  <c r="BC169" i="10" s="1"/>
  <c r="AT169" i="10"/>
  <c r="BI169" i="10" s="1"/>
  <c r="AL171" i="10"/>
  <c r="BA171" i="10" s="1"/>
  <c r="AL173" i="10"/>
  <c r="BA173" i="10" s="1"/>
  <c r="AP173" i="10"/>
  <c r="BE173" i="10" s="1"/>
  <c r="AR173" i="10"/>
  <c r="BG173" i="10" s="1"/>
  <c r="AO174" i="10"/>
  <c r="BD174" i="10" s="1"/>
  <c r="AS174" i="10"/>
  <c r="BH174" i="10" s="1"/>
  <c r="AJ175" i="10"/>
  <c r="AY175" i="10" s="1"/>
  <c r="AR175" i="10"/>
  <c r="BG175" i="10" s="1"/>
  <c r="AI176" i="10"/>
  <c r="AX176" i="10"/>
  <c r="AQ176" i="10"/>
  <c r="BF176" i="10" s="1"/>
  <c r="AS176" i="10"/>
  <c r="BH176" i="10" s="1"/>
  <c r="AJ177" i="10"/>
  <c r="AY177" i="10" s="1"/>
  <c r="AK179" i="10"/>
  <c r="AZ179" i="10" s="1"/>
  <c r="AO179" i="10"/>
  <c r="BD179" i="10" s="1"/>
  <c r="AQ179" i="10"/>
  <c r="BF179" i="10" s="1"/>
  <c r="AM181" i="10"/>
  <c r="BB181" i="10" s="1"/>
  <c r="AQ181" i="10"/>
  <c r="BF181" i="10"/>
  <c r="AO183" i="10"/>
  <c r="BD183" i="10" s="1"/>
  <c r="AP184" i="10"/>
  <c r="BE184" i="10" s="1"/>
  <c r="AR184" i="10"/>
  <c r="BG184" i="10" s="1"/>
  <c r="AM185" i="10"/>
  <c r="BB185" i="10" s="1"/>
  <c r="AQ185" i="10"/>
  <c r="BF185" i="10" s="1"/>
  <c r="AS185" i="10"/>
  <c r="BH185" i="10" s="1"/>
  <c r="AP186" i="10"/>
  <c r="BE186" i="10" s="1"/>
  <c r="AU187" i="10"/>
  <c r="BJ187" i="10" s="1"/>
  <c r="AI189" i="10"/>
  <c r="AX189" i="10" s="1"/>
  <c r="AK189" i="10"/>
  <c r="AZ189" i="10" s="1"/>
  <c r="AS189" i="10"/>
  <c r="BH189" i="10" s="1"/>
  <c r="AJ190" i="10"/>
  <c r="AY190" i="10" s="1"/>
  <c r="AL190" i="10"/>
  <c r="BA190" i="10" s="1"/>
  <c r="AV190" i="10"/>
  <c r="BK190" i="10" s="1"/>
  <c r="AL192" i="10"/>
  <c r="BA192" i="10" s="1"/>
  <c r="AN192" i="10"/>
  <c r="BC192" i="10" s="1"/>
  <c r="AI193" i="10"/>
  <c r="AX193" i="10" s="1"/>
  <c r="AM193" i="10"/>
  <c r="BB193" i="10" s="1"/>
  <c r="AO193" i="10"/>
  <c r="BD193" i="10" s="1"/>
  <c r="AL194" i="10"/>
  <c r="BA194" i="10" s="1"/>
  <c r="AP194" i="10"/>
  <c r="BE194" i="10" s="1"/>
  <c r="AR194" i="10"/>
  <c r="BG194" i="10" s="1"/>
  <c r="AO195" i="10"/>
  <c r="BD195" i="10" s="1"/>
  <c r="AQ195" i="10"/>
  <c r="BF195" i="10" s="1"/>
  <c r="AS195" i="10"/>
  <c r="BH195" i="10" s="1"/>
  <c r="AO197" i="10"/>
  <c r="BD197" i="10" s="1"/>
  <c r="AU197" i="10"/>
  <c r="BJ197" i="10" s="1"/>
  <c r="AJ198" i="10"/>
  <c r="AY198" i="10" s="1"/>
  <c r="AT198" i="10"/>
  <c r="BI198" i="10" s="1"/>
  <c r="AI199" i="10"/>
  <c r="AX199" i="10" s="1"/>
  <c r="AQ199" i="10"/>
  <c r="BF199" i="10" s="1"/>
  <c r="AP200" i="10"/>
  <c r="BE200" i="10" s="1"/>
  <c r="AI201" i="10"/>
  <c r="AX201" i="10" s="1"/>
  <c r="AQ201" i="10"/>
  <c r="BF201" i="10" s="1"/>
  <c r="AJ202" i="10"/>
  <c r="AY202" i="10" s="1"/>
  <c r="AT202" i="10"/>
  <c r="BI202" i="10" s="1"/>
  <c r="AV202" i="10"/>
  <c r="BK202" i="10" s="1"/>
  <c r="AI203" i="10"/>
  <c r="AX203" i="10" s="1"/>
  <c r="AQ203" i="10"/>
  <c r="BF203" i="10" s="1"/>
  <c r="AV204" i="10"/>
  <c r="BK204" i="10" s="1"/>
  <c r="AI205" i="10"/>
  <c r="AX205" i="10" s="1"/>
  <c r="AS205" i="10"/>
  <c r="BH205" i="10" s="1"/>
  <c r="AL206" i="10"/>
  <c r="BA206" i="10" s="1"/>
  <c r="AN206" i="10"/>
  <c r="BC206" i="10" s="1"/>
  <c r="AV206" i="10"/>
  <c r="BK206" i="10" s="1"/>
  <c r="AK207" i="10"/>
  <c r="AZ207" i="10" s="1"/>
  <c r="AJ208" i="10"/>
  <c r="AY208" i="10" s="1"/>
  <c r="AN208" i="10"/>
  <c r="BC208" i="10"/>
  <c r="AV208" i="10"/>
  <c r="BK208" i="10" s="1"/>
  <c r="AL210" i="10"/>
  <c r="BA210" i="10" s="1"/>
  <c r="AN210" i="10"/>
  <c r="BC210" i="10" s="1"/>
  <c r="AT210" i="10"/>
  <c r="BI210" i="10" s="1"/>
  <c r="AI211" i="10"/>
  <c r="AX211" i="10" s="1"/>
  <c r="AQ211" i="10"/>
  <c r="BF211" i="10" s="1"/>
  <c r="AR212" i="10"/>
  <c r="BG212" i="10" s="1"/>
  <c r="AQ178" i="10"/>
  <c r="BF178" i="10" s="1"/>
  <c r="AJ179" i="10"/>
  <c r="AY179" i="10" s="1"/>
  <c r="AR179" i="10"/>
  <c r="BG179" i="10" s="1"/>
  <c r="AT179" i="10"/>
  <c r="BI179" i="10" s="1"/>
  <c r="AO180" i="10"/>
  <c r="BD180" i="10" s="1"/>
  <c r="AP181" i="10"/>
  <c r="BE181" i="10" s="1"/>
  <c r="AT181" i="10"/>
  <c r="BI181" i="10" s="1"/>
  <c r="AT183" i="10"/>
  <c r="BI183" i="10" s="1"/>
  <c r="AQ184" i="10"/>
  <c r="BF184" i="10" s="1"/>
  <c r="AS184" i="10"/>
  <c r="BH184" i="10" s="1"/>
  <c r="AJ185" i="10"/>
  <c r="AY185" i="10" s="1"/>
  <c r="AP185" i="10"/>
  <c r="BE185" i="10" s="1"/>
  <c r="AO186" i="10"/>
  <c r="BD186" i="10" s="1"/>
  <c r="AS186" i="10"/>
  <c r="BH186" i="10" s="1"/>
  <c r="AJ187" i="10"/>
  <c r="AY187" i="10" s="1"/>
  <c r="AJ189" i="10"/>
  <c r="AY189" i="10" s="1"/>
  <c r="AR189" i="10"/>
  <c r="BG189" i="10" s="1"/>
  <c r="AI190" i="10"/>
  <c r="AX190" i="10"/>
  <c r="AS190" i="10"/>
  <c r="BH190" i="10" s="1"/>
  <c r="AI192" i="10"/>
  <c r="AX192" i="10"/>
  <c r="AJ193" i="10"/>
  <c r="AY193" i="10" s="1"/>
  <c r="AL193" i="10"/>
  <c r="BA193" i="10" s="1"/>
  <c r="AI194" i="10"/>
  <c r="AX194" i="10" s="1"/>
  <c r="AK194" i="10"/>
  <c r="AZ194" i="10" s="1"/>
  <c r="AM194" i="10"/>
  <c r="BB194" i="10" s="1"/>
  <c r="AS194" i="10"/>
  <c r="BH194" i="10" s="1"/>
  <c r="AL195" i="10"/>
  <c r="BA195" i="10" s="1"/>
  <c r="AN195" i="10"/>
  <c r="BC195" i="10" s="1"/>
  <c r="AJ197" i="10"/>
  <c r="AY197" i="10" s="1"/>
  <c r="AN197" i="10"/>
  <c r="BC197" i="10" s="1"/>
  <c r="AP197" i="10"/>
  <c r="BE197" i="10" s="1"/>
  <c r="AM198" i="10"/>
  <c r="BB198" i="10"/>
  <c r="AN199" i="10"/>
  <c r="BC199" i="10" s="1"/>
  <c r="AP199" i="10"/>
  <c r="BE199" i="10" s="1"/>
  <c r="AK200" i="10"/>
  <c r="AZ200" i="10" s="1"/>
  <c r="AN201" i="10"/>
  <c r="BC201" i="10" s="1"/>
  <c r="AP201" i="10"/>
  <c r="BE201" i="10" s="1"/>
  <c r="AT201" i="10"/>
  <c r="BI201" i="10" s="1"/>
  <c r="AK202" i="10"/>
  <c r="AZ202" i="10" s="1"/>
  <c r="AO202" i="10"/>
  <c r="BD202" i="10" s="1"/>
  <c r="AQ202" i="10"/>
  <c r="BF202" i="10" s="1"/>
  <c r="AN203" i="10"/>
  <c r="BC203" i="10" s="1"/>
  <c r="AP203" i="10"/>
  <c r="BE203" i="10" s="1"/>
  <c r="AR203" i="10"/>
  <c r="BG203" i="10" s="1"/>
  <c r="AJ205" i="10"/>
  <c r="AY205" i="10" s="1"/>
  <c r="AN205" i="10"/>
  <c r="BC205" i="10" s="1"/>
  <c r="AP205" i="10"/>
  <c r="BE205" i="10" s="1"/>
  <c r="AR205" i="10"/>
  <c r="BG205" i="10" s="1"/>
  <c r="AK206" i="10"/>
  <c r="AZ206" i="10" s="1"/>
  <c r="AO206" i="10"/>
  <c r="BD206" i="10" s="1"/>
  <c r="AQ206" i="10"/>
  <c r="BF206" i="10" s="1"/>
  <c r="AS206" i="10"/>
  <c r="BH206" i="10" s="1"/>
  <c r="AL207" i="10"/>
  <c r="BA207" i="10" s="1"/>
  <c r="AP207" i="10"/>
  <c r="BE207" i="10" s="1"/>
  <c r="AR207" i="10"/>
  <c r="BG207" i="10" s="1"/>
  <c r="AT207" i="10"/>
  <c r="BI207" i="10" s="1"/>
  <c r="AK208" i="10"/>
  <c r="AZ208" i="10" s="1"/>
  <c r="AO208" i="10"/>
  <c r="BD208" i="10" s="1"/>
  <c r="AQ208" i="10"/>
  <c r="BF208" i="10" s="1"/>
  <c r="AS208" i="10"/>
  <c r="BH208" i="10" s="1"/>
  <c r="AL209" i="10"/>
  <c r="BA209" i="10" s="1"/>
  <c r="AK210" i="10"/>
  <c r="AZ210" i="10" s="1"/>
  <c r="AO210" i="10"/>
  <c r="BD210" i="10" s="1"/>
  <c r="AQ210" i="10"/>
  <c r="BF210" i="10"/>
  <c r="AS210" i="10"/>
  <c r="BH210" i="10" s="1"/>
  <c r="AN211" i="10"/>
  <c r="BC211" i="10" s="1"/>
  <c r="AR211" i="10"/>
  <c r="BG211" i="10" s="1"/>
  <c r="AT211" i="10"/>
  <c r="BI211" i="10" s="1"/>
  <c r="AI213" i="10"/>
  <c r="AX213" i="10" s="1"/>
  <c r="AQ213" i="10"/>
  <c r="BF213" i="10" s="1"/>
  <c r="AS213" i="10"/>
  <c r="BH213" i="10" s="1"/>
  <c r="AU213" i="10"/>
  <c r="BJ213" i="10" s="1"/>
  <c r="AP214" i="10"/>
  <c r="BE214" i="10" s="1"/>
  <c r="AR214" i="10"/>
  <c r="BG214" i="10" s="1"/>
  <c r="AT214" i="10"/>
  <c r="BI214" i="10" s="1"/>
  <c r="AV214" i="10"/>
  <c r="BK214" i="10" s="1"/>
  <c r="AK215" i="10"/>
  <c r="AZ215" i="10" s="1"/>
  <c r="AM215" i="10"/>
  <c r="BB215" i="10" s="1"/>
  <c r="AO215" i="10"/>
  <c r="BD215" i="10" s="1"/>
  <c r="AQ215" i="10"/>
  <c r="BF215" i="10" s="1"/>
  <c r="AS215" i="10"/>
  <c r="BH215" i="10" s="1"/>
  <c r="AJ216" i="10"/>
  <c r="AY216" i="10" s="1"/>
  <c r="AN216" i="10"/>
  <c r="BC216" i="10" s="1"/>
  <c r="AP216" i="10"/>
  <c r="BE216" i="10"/>
  <c r="AR216" i="10"/>
  <c r="BG216" i="10" s="1"/>
  <c r="AV216" i="10"/>
  <c r="BK216" i="10" s="1"/>
  <c r="AI217" i="10"/>
  <c r="AX217" i="10" s="1"/>
  <c r="AM217" i="10"/>
  <c r="BB217" i="10" s="1"/>
  <c r="AO217" i="10"/>
  <c r="BD217" i="10" s="1"/>
  <c r="AQ217" i="10"/>
  <c r="BF217" i="10"/>
  <c r="AU217" i="10"/>
  <c r="BJ217" i="10"/>
  <c r="AL218" i="10"/>
  <c r="BA218" i="10" s="1"/>
  <c r="AN218" i="10"/>
  <c r="BC218" i="10" s="1"/>
  <c r="AP218" i="10"/>
  <c r="BE218" i="10" s="1"/>
  <c r="AT218" i="10"/>
  <c r="BI218" i="10"/>
  <c r="AI219" i="10"/>
  <c r="AX219" i="10" s="1"/>
  <c r="AK219" i="10"/>
  <c r="AZ219" i="10" s="1"/>
  <c r="AO219" i="10"/>
  <c r="BD219" i="10" s="1"/>
  <c r="AS219" i="10"/>
  <c r="BH219" i="10" s="1"/>
  <c r="AU219" i="10"/>
  <c r="BJ219" i="10" s="1"/>
  <c r="AJ222" i="10"/>
  <c r="AY222" i="10" s="1"/>
  <c r="AL222" i="10"/>
  <c r="BA222" i="10" s="1"/>
  <c r="AN222" i="10"/>
  <c r="BC222" i="10" s="1"/>
  <c r="AP222" i="10"/>
  <c r="BE222" i="10" s="1"/>
  <c r="AT222" i="10"/>
  <c r="BI222" i="10"/>
  <c r="AV222" i="10"/>
  <c r="BK222" i="10"/>
  <c r="AK223" i="10"/>
  <c r="AZ223" i="10" s="1"/>
  <c r="AM223" i="10"/>
  <c r="BB223" i="10" s="1"/>
  <c r="AO223" i="10"/>
  <c r="BD223" i="10" s="1"/>
  <c r="AQ223" i="10"/>
  <c r="BF223" i="10" s="1"/>
  <c r="AS223" i="10"/>
  <c r="BH223" i="10" s="1"/>
  <c r="AJ224" i="10"/>
  <c r="AY224" i="10"/>
  <c r="AN224" i="10"/>
  <c r="BC224" i="10" s="1"/>
  <c r="AP224" i="10"/>
  <c r="BE224" i="10" s="1"/>
  <c r="AR224" i="10"/>
  <c r="BG224" i="10" s="1"/>
  <c r="AV224" i="10"/>
  <c r="BK224" i="10" s="1"/>
  <c r="AI225" i="10"/>
  <c r="AX225" i="10" s="1"/>
  <c r="AU225" i="10"/>
  <c r="BJ225" i="10" s="1"/>
  <c r="AQ227" i="10"/>
  <c r="BF227" i="10" s="1"/>
  <c r="AJ213" i="10"/>
  <c r="AY213" i="10" s="1"/>
  <c r="AL213" i="10"/>
  <c r="BA213" i="10" s="1"/>
  <c r="AN213" i="10"/>
  <c r="BC213" i="10" s="1"/>
  <c r="AP213" i="10"/>
  <c r="BE213" i="10" s="1"/>
  <c r="AR213" i="10"/>
  <c r="BG213" i="10"/>
  <c r="AT213" i="10"/>
  <c r="BI213" i="10" s="1"/>
  <c r="AI214" i="10"/>
  <c r="AX214" i="10" s="1"/>
  <c r="AK214" i="10"/>
  <c r="AZ214" i="10" s="1"/>
  <c r="AM214" i="10"/>
  <c r="BB214" i="10" s="1"/>
  <c r="AO214" i="10"/>
  <c r="BD214" i="10" s="1"/>
  <c r="AQ214" i="10"/>
  <c r="BF214" i="10" s="1"/>
  <c r="AS214" i="10"/>
  <c r="BH214" i="10"/>
  <c r="AJ215" i="10"/>
  <c r="AY215" i="10" s="1"/>
  <c r="AL215" i="10"/>
  <c r="BA215" i="10" s="1"/>
  <c r="AN215" i="10"/>
  <c r="BC215" i="10" s="1"/>
  <c r="AP215" i="10"/>
  <c r="BE215" i="10" s="1"/>
  <c r="AR215" i="10"/>
  <c r="BG215" i="10"/>
  <c r="AT215" i="10"/>
  <c r="BI215" i="10" s="1"/>
  <c r="AI216" i="10"/>
  <c r="AX216" i="10" s="1"/>
  <c r="AK216" i="10"/>
  <c r="AZ216" i="10" s="1"/>
  <c r="AM216" i="10"/>
  <c r="BB216" i="10"/>
  <c r="AO216" i="10"/>
  <c r="BD216" i="10" s="1"/>
  <c r="AQ216" i="10"/>
  <c r="BF216" i="10" s="1"/>
  <c r="AS216" i="10"/>
  <c r="BH216" i="10"/>
  <c r="AJ217" i="10"/>
  <c r="AY217" i="10" s="1"/>
  <c r="AL217" i="10"/>
  <c r="BA217" i="10" s="1"/>
  <c r="AN217" i="10"/>
  <c r="BC217" i="10" s="1"/>
  <c r="AP217" i="10"/>
  <c r="BE217" i="10" s="1"/>
  <c r="AR217" i="10"/>
  <c r="BG217" i="10"/>
  <c r="AT217" i="10"/>
  <c r="BI217" i="10" s="1"/>
  <c r="AI218" i="10"/>
  <c r="AX218" i="10" s="1"/>
  <c r="AK218" i="10"/>
  <c r="AZ218" i="10" s="1"/>
  <c r="AM218" i="10"/>
  <c r="BB218" i="10" s="1"/>
  <c r="AO218" i="10"/>
  <c r="BD218" i="10" s="1"/>
  <c r="AQ218" i="10"/>
  <c r="BF218" i="10" s="1"/>
  <c r="AS218" i="10"/>
  <c r="BH218" i="10" s="1"/>
  <c r="AJ219" i="10"/>
  <c r="AY219" i="10" s="1"/>
  <c r="AL219" i="10"/>
  <c r="BA219" i="10" s="1"/>
  <c r="AN219" i="10"/>
  <c r="BC219" i="10" s="1"/>
  <c r="AP219" i="10"/>
  <c r="BE219" i="10"/>
  <c r="AR219" i="10"/>
  <c r="BG219" i="10" s="1"/>
  <c r="AT219" i="10"/>
  <c r="BI219" i="10" s="1"/>
  <c r="AP221" i="10"/>
  <c r="BE221" i="10" s="1"/>
  <c r="AI222" i="10"/>
  <c r="AX222" i="10" s="1"/>
  <c r="AK222" i="10"/>
  <c r="AZ222" i="10"/>
  <c r="AM222" i="10"/>
  <c r="BB222" i="10" s="1"/>
  <c r="AO222" i="10"/>
  <c r="BD222" i="10" s="1"/>
  <c r="AQ222" i="10"/>
  <c r="BF222" i="10" s="1"/>
  <c r="AS222" i="10"/>
  <c r="BH222" i="10" s="1"/>
  <c r="AJ223" i="10"/>
  <c r="AY223" i="10" s="1"/>
  <c r="AL223" i="10"/>
  <c r="BA223" i="10" s="1"/>
  <c r="AN223" i="10"/>
  <c r="BC223" i="10" s="1"/>
  <c r="AP223" i="10"/>
  <c r="BE223" i="10" s="1"/>
  <c r="AR223" i="10"/>
  <c r="BG223" i="10" s="1"/>
  <c r="AT223" i="10"/>
  <c r="BI223" i="10" s="1"/>
  <c r="AI224" i="10"/>
  <c r="AX224" i="10" s="1"/>
  <c r="AK224" i="10"/>
  <c r="AZ224" i="10" s="1"/>
  <c r="AM224" i="10"/>
  <c r="BB224" i="10" s="1"/>
  <c r="AO224" i="10"/>
  <c r="BD224" i="10" s="1"/>
  <c r="AQ224" i="10"/>
  <c r="BF224" i="10" s="1"/>
  <c r="AS224" i="10"/>
  <c r="BH224" i="10" s="1"/>
  <c r="AT225" i="10"/>
  <c r="BI225" i="10" s="1"/>
  <c r="AL227" i="10"/>
  <c r="BA227" i="10" s="1"/>
  <c r="AV147" i="10"/>
  <c r="BK147" i="10" s="1"/>
  <c r="B256" i="10"/>
  <c r="C253" i="10"/>
  <c r="C249" i="10"/>
  <c r="AU146" i="10"/>
  <c r="BJ146" i="10" s="1"/>
  <c r="AU142" i="10"/>
  <c r="BJ142" i="10" s="1"/>
  <c r="AV145" i="10"/>
  <c r="BK145" i="10" s="1"/>
  <c r="AV143" i="10"/>
  <c r="BK143" i="10" s="1"/>
  <c r="AV141" i="10"/>
  <c r="BK141" i="10" s="1"/>
  <c r="B254" i="10"/>
  <c r="B250" i="10"/>
  <c r="AU138" i="10"/>
  <c r="BJ138" i="10" s="1"/>
  <c r="B247" i="10"/>
  <c r="P114" i="10"/>
  <c r="N114" i="10"/>
  <c r="L114" i="10"/>
  <c r="H114" i="10"/>
  <c r="J114" i="10"/>
  <c r="O114" i="10"/>
  <c r="K114" i="10"/>
  <c r="M114" i="10"/>
  <c r="I114" i="10"/>
  <c r="G114" i="10"/>
  <c r="U33" i="10"/>
  <c r="AJ227" i="10" l="1"/>
  <c r="AY227" i="10" s="1"/>
  <c r="AR225" i="10"/>
  <c r="BG225" i="10" s="1"/>
  <c r="AT226" i="10"/>
  <c r="BI226" i="10" s="1"/>
  <c r="AS170" i="10"/>
  <c r="BH170" i="10" s="1"/>
  <c r="AR218" i="10"/>
  <c r="BG218" i="10" s="1"/>
  <c r="AJ218" i="10"/>
  <c r="AY218" i="10" s="1"/>
  <c r="AV218" i="10"/>
  <c r="BK218" i="10" s="1"/>
  <c r="AU218" i="10"/>
  <c r="BJ218" i="10" s="1"/>
  <c r="BL218" i="10" s="1"/>
  <c r="AM219" i="10"/>
  <c r="BB219" i="10" s="1"/>
  <c r="AQ219" i="10"/>
  <c r="BF219" i="10" s="1"/>
  <c r="AI223" i="10"/>
  <c r="AX223" i="10" s="1"/>
  <c r="AU223" i="10"/>
  <c r="BJ223" i="10" s="1"/>
  <c r="AT224" i="10"/>
  <c r="BI224" i="10" s="1"/>
  <c r="AL224" i="10"/>
  <c r="BA224" i="10" s="1"/>
  <c r="AS226" i="10"/>
  <c r="BH226" i="10" s="1"/>
  <c r="AP225" i="10"/>
  <c r="BE225" i="10" s="1"/>
  <c r="AO227" i="10"/>
  <c r="BD227" i="10" s="1"/>
  <c r="AR226" i="10"/>
  <c r="BG226" i="10" s="1"/>
  <c r="AS225" i="10"/>
  <c r="BH225" i="10" s="1"/>
  <c r="AJ183" i="10"/>
  <c r="AY183" i="10" s="1"/>
  <c r="AO166" i="10"/>
  <c r="BD166" i="10" s="1"/>
  <c r="AV189" i="10"/>
  <c r="BK189" i="10" s="1"/>
  <c r="AV211" i="10"/>
  <c r="BK211" i="10" s="1"/>
  <c r="AK211" i="10"/>
  <c r="AZ211" i="10" s="1"/>
  <c r="AJ211" i="10"/>
  <c r="AY211" i="10" s="1"/>
  <c r="AM211" i="10"/>
  <c r="BB211" i="10" s="1"/>
  <c r="AL211" i="10"/>
  <c r="BA211" i="10" s="1"/>
  <c r="AO211" i="10"/>
  <c r="BD211" i="10" s="1"/>
  <c r="AP211" i="10"/>
  <c r="BE211" i="10" s="1"/>
  <c r="AS211" i="10"/>
  <c r="BH211" i="10" s="1"/>
  <c r="AK213" i="10"/>
  <c r="AZ213" i="10" s="1"/>
  <c r="AM213" i="10"/>
  <c r="BB213" i="10" s="1"/>
  <c r="AO213" i="10"/>
  <c r="BD213" i="10" s="1"/>
  <c r="AJ214" i="10"/>
  <c r="AY214" i="10" s="1"/>
  <c r="AL214" i="10"/>
  <c r="BA214" i="10" s="1"/>
  <c r="AN214" i="10"/>
  <c r="BC214" i="10" s="1"/>
  <c r="AV215" i="10"/>
  <c r="BK215" i="10" s="1"/>
  <c r="AI215" i="10"/>
  <c r="AX215" i="10" s="1"/>
  <c r="AU215" i="10"/>
  <c r="BJ215" i="10" s="1"/>
  <c r="AT216" i="10"/>
  <c r="BI216" i="10" s="1"/>
  <c r="AL216" i="10"/>
  <c r="BA216" i="10" s="1"/>
  <c r="AS217" i="10"/>
  <c r="BH217" i="10" s="1"/>
  <c r="AK217" i="10"/>
  <c r="AZ217" i="10" s="1"/>
  <c r="BL217" i="10" s="1"/>
  <c r="AT227" i="10"/>
  <c r="BI227" i="10" s="1"/>
  <c r="AQ226" i="10"/>
  <c r="BF226" i="10" s="1"/>
  <c r="AN225" i="10"/>
  <c r="BC225" i="10" s="1"/>
  <c r="AP226" i="10"/>
  <c r="BE226" i="10" s="1"/>
  <c r="AR165" i="10"/>
  <c r="BG165" i="10" s="1"/>
  <c r="AT166" i="10"/>
  <c r="BI166" i="10" s="1"/>
  <c r="AM189" i="10"/>
  <c r="BB189" i="10" s="1"/>
  <c r="AL189" i="10"/>
  <c r="BA189" i="10" s="1"/>
  <c r="AO189" i="10"/>
  <c r="BD189" i="10" s="1"/>
  <c r="BL189" i="10" s="1"/>
  <c r="AN189" i="10"/>
  <c r="BC189" i="10" s="1"/>
  <c r="AQ189" i="10"/>
  <c r="BF189" i="10" s="1"/>
  <c r="AP189" i="10"/>
  <c r="BE189" i="10" s="1"/>
  <c r="AU189" i="10"/>
  <c r="BJ189" i="10" s="1"/>
  <c r="AT189" i="10"/>
  <c r="BI189" i="10" s="1"/>
  <c r="AN190" i="10"/>
  <c r="BC190" i="10" s="1"/>
  <c r="AK190" i="10"/>
  <c r="AZ190" i="10" s="1"/>
  <c r="AP190" i="10"/>
  <c r="BE190" i="10" s="1"/>
  <c r="AM190" i="10"/>
  <c r="BB190" i="10" s="1"/>
  <c r="AR190" i="10"/>
  <c r="BG190" i="10" s="1"/>
  <c r="AO190" i="10"/>
  <c r="BD190" i="10" s="1"/>
  <c r="AT190" i="10"/>
  <c r="BI190" i="10" s="1"/>
  <c r="AQ190" i="10"/>
  <c r="BF190" i="10" s="1"/>
  <c r="AJ191" i="10"/>
  <c r="AY191" i="10" s="1"/>
  <c r="AL191" i="10"/>
  <c r="BA191" i="10" s="1"/>
  <c r="AP192" i="10"/>
  <c r="BE192" i="10" s="1"/>
  <c r="AK192" i="10"/>
  <c r="AZ192" i="10" s="1"/>
  <c r="AR192" i="10"/>
  <c r="BG192" i="10" s="1"/>
  <c r="AM192" i="10"/>
  <c r="BB192" i="10" s="1"/>
  <c r="AT192" i="10"/>
  <c r="BI192" i="10" s="1"/>
  <c r="AO192" i="10"/>
  <c r="BD192" i="10" s="1"/>
  <c r="AV192" i="10"/>
  <c r="BK192" i="10" s="1"/>
  <c r="AQ192" i="10"/>
  <c r="BF192" i="10" s="1"/>
  <c r="AJ192" i="10"/>
  <c r="AY192" i="10" s="1"/>
  <c r="AS192" i="10"/>
  <c r="BH192" i="10" s="1"/>
  <c r="AQ193" i="10"/>
  <c r="BF193" i="10" s="1"/>
  <c r="AN193" i="10"/>
  <c r="BC193" i="10" s="1"/>
  <c r="BL193" i="10" s="1"/>
  <c r="AS193" i="10"/>
  <c r="BH193" i="10" s="1"/>
  <c r="AP193" i="10"/>
  <c r="BE193" i="10" s="1"/>
  <c r="AU193" i="10"/>
  <c r="BJ193" i="10" s="1"/>
  <c r="AR193" i="10"/>
  <c r="BG193" i="10" s="1"/>
  <c r="AT193" i="10"/>
  <c r="BI193" i="10" s="1"/>
  <c r="AK193" i="10"/>
  <c r="AZ193" i="10" s="1"/>
  <c r="AT194" i="10"/>
  <c r="BI194" i="10" s="1"/>
  <c r="BL194" i="10" s="1"/>
  <c r="AV194" i="10"/>
  <c r="BK194" i="10" s="1"/>
  <c r="AO194" i="10"/>
  <c r="BD194" i="10" s="1"/>
  <c r="AQ194" i="10"/>
  <c r="BF194" i="10" s="1"/>
  <c r="AJ194" i="10"/>
  <c r="AY194" i="10" s="1"/>
  <c r="AN194" i="10"/>
  <c r="BC194" i="10" s="1"/>
  <c r="AV195" i="10"/>
  <c r="BK195" i="10" s="1"/>
  <c r="AU195" i="10"/>
  <c r="BJ195" i="10" s="1"/>
  <c r="AP195" i="10"/>
  <c r="BE195" i="10" s="1"/>
  <c r="AI195" i="10"/>
  <c r="AX195" i="10" s="1"/>
  <c r="AR195" i="10"/>
  <c r="BG195" i="10" s="1"/>
  <c r="AK195" i="10"/>
  <c r="AZ195" i="10" s="1"/>
  <c r="AT195" i="10"/>
  <c r="BI195" i="10" s="1"/>
  <c r="AJ195" i="10"/>
  <c r="AY195" i="10" s="1"/>
  <c r="AR197" i="10"/>
  <c r="BG197" i="10" s="1"/>
  <c r="AI197" i="10"/>
  <c r="AX197" i="10" s="1"/>
  <c r="AT197" i="10"/>
  <c r="BI197" i="10" s="1"/>
  <c r="AK197" i="10"/>
  <c r="AZ197" i="10" s="1"/>
  <c r="AS197" i="10"/>
  <c r="BH197" i="10" s="1"/>
  <c r="AL197" i="10"/>
  <c r="BA197" i="10" s="1"/>
  <c r="AL198" i="10"/>
  <c r="BA198" i="10" s="1"/>
  <c r="AO198" i="10"/>
  <c r="BD198" i="10" s="1"/>
  <c r="AN198" i="10"/>
  <c r="BC198" i="10" s="1"/>
  <c r="BL198" i="10" s="1"/>
  <c r="AQ198" i="10"/>
  <c r="BF198" i="10" s="1"/>
  <c r="AP198" i="10"/>
  <c r="BE198" i="10" s="1"/>
  <c r="AS198" i="10"/>
  <c r="BH198" i="10" s="1"/>
  <c r="AR198" i="10"/>
  <c r="BG198" i="10" s="1"/>
  <c r="AI198" i="10"/>
  <c r="AX198" i="10" s="1"/>
  <c r="AV198" i="10"/>
  <c r="BK198" i="10" s="1"/>
  <c r="AK198" i="10"/>
  <c r="AZ198" i="10" s="1"/>
  <c r="AK199" i="10"/>
  <c r="AZ199" i="10" s="1"/>
  <c r="BL199" i="10" s="1"/>
  <c r="AR199" i="10"/>
  <c r="BG199" i="10" s="1"/>
  <c r="AM199" i="10"/>
  <c r="BB199" i="10" s="1"/>
  <c r="AT199" i="10"/>
  <c r="BI199" i="10" s="1"/>
  <c r="AO199" i="10"/>
  <c r="BD199" i="10" s="1"/>
  <c r="AJ199" i="10"/>
  <c r="AY199" i="10" s="1"/>
  <c r="AS199" i="10"/>
  <c r="BH199" i="10" s="1"/>
  <c r="AL199" i="10"/>
  <c r="BA199" i="10" s="1"/>
  <c r="AK201" i="10"/>
  <c r="AZ201" i="10" s="1"/>
  <c r="BL201" i="10" s="1"/>
  <c r="AR201" i="10"/>
  <c r="BG201" i="10" s="1"/>
  <c r="AM201" i="10"/>
  <c r="BB201" i="10" s="1"/>
  <c r="AO201" i="10"/>
  <c r="BD201" i="10" s="1"/>
  <c r="AJ201" i="10"/>
  <c r="AY201" i="10" s="1"/>
  <c r="AS201" i="10"/>
  <c r="BH201" i="10" s="1"/>
  <c r="AL201" i="10"/>
  <c r="BA201" i="10" s="1"/>
  <c r="AL202" i="10"/>
  <c r="BA202" i="10" s="1"/>
  <c r="AS202" i="10"/>
  <c r="BH202" i="10" s="1"/>
  <c r="AN202" i="10"/>
  <c r="BC202" i="10" s="1"/>
  <c r="AP202" i="10"/>
  <c r="BE202" i="10" s="1"/>
  <c r="AR202" i="10"/>
  <c r="BG202" i="10" s="1"/>
  <c r="AI202" i="10"/>
  <c r="AX202" i="10" s="1"/>
  <c r="AM202" i="10"/>
  <c r="BB202" i="10" s="1"/>
  <c r="AK203" i="10"/>
  <c r="AZ203" i="10" s="1"/>
  <c r="AJ203" i="10"/>
  <c r="AY203" i="10" s="1"/>
  <c r="AT203" i="10"/>
  <c r="BI203" i="10" s="1"/>
  <c r="AM203" i="10"/>
  <c r="BB203" i="10" s="1"/>
  <c r="AO203" i="10"/>
  <c r="BD203" i="10" s="1"/>
  <c r="BL203" i="10" s="1"/>
  <c r="AL203" i="10"/>
  <c r="BA203" i="10" s="1"/>
  <c r="AS203" i="10"/>
  <c r="BH203" i="10" s="1"/>
  <c r="AK205" i="10"/>
  <c r="AZ205" i="10" s="1"/>
  <c r="AT205" i="10"/>
  <c r="BI205" i="10" s="1"/>
  <c r="AM205" i="10"/>
  <c r="BB205" i="10" s="1"/>
  <c r="AO205" i="10"/>
  <c r="BD205" i="10" s="1"/>
  <c r="AQ205" i="10"/>
  <c r="BF205" i="10" s="1"/>
  <c r="AL205" i="10"/>
  <c r="BA205" i="10" s="1"/>
  <c r="BL205" i="10" s="1"/>
  <c r="AP206" i="10"/>
  <c r="BE206" i="10" s="1"/>
  <c r="AI206" i="10"/>
  <c r="AX206" i="10" s="1"/>
  <c r="AR206" i="10"/>
  <c r="BG206" i="10" s="1"/>
  <c r="AT206" i="10"/>
  <c r="BI206" i="10" s="1"/>
  <c r="AM206" i="10"/>
  <c r="BB206" i="10" s="1"/>
  <c r="AJ206" i="10"/>
  <c r="AY206" i="10" s="1"/>
  <c r="AM207" i="10"/>
  <c r="BB207" i="10" s="1"/>
  <c r="AJ207" i="10"/>
  <c r="AY207" i="10" s="1"/>
  <c r="AO207" i="10"/>
  <c r="BD207" i="10" s="1"/>
  <c r="AQ207" i="10"/>
  <c r="BF207" i="10" s="1"/>
  <c r="AS207" i="10"/>
  <c r="BH207" i="10" s="1"/>
  <c r="AN207" i="10"/>
  <c r="BC207" i="10" s="1"/>
  <c r="AI207" i="10"/>
  <c r="AX207" i="10" s="1"/>
  <c r="AP208" i="10"/>
  <c r="BE208" i="10" s="1"/>
  <c r="AI208" i="10"/>
  <c r="AX208" i="10" s="1"/>
  <c r="AR208" i="10"/>
  <c r="BG208" i="10" s="1"/>
  <c r="AT208" i="10"/>
  <c r="BI208" i="10" s="1"/>
  <c r="AM208" i="10"/>
  <c r="BB208" i="10" s="1"/>
  <c r="AL208" i="10"/>
  <c r="BA208" i="10" s="1"/>
  <c r="AI210" i="10"/>
  <c r="AX210" i="10" s="1"/>
  <c r="AP210" i="10"/>
  <c r="BE210" i="10" s="1"/>
  <c r="AR210" i="10"/>
  <c r="BG210" i="10" s="1"/>
  <c r="AM210" i="10"/>
  <c r="BB210" i="10" s="1"/>
  <c r="AJ210" i="10"/>
  <c r="AY210" i="10" s="1"/>
  <c r="BL210" i="10" s="1"/>
  <c r="AV210" i="10"/>
  <c r="BK210" i="10" s="1"/>
  <c r="AS181" i="10"/>
  <c r="BH181" i="10" s="1"/>
  <c r="AJ181" i="10"/>
  <c r="AY181" i="10" s="1"/>
  <c r="AU181" i="10"/>
  <c r="BJ181" i="10" s="1"/>
  <c r="AI181" i="10"/>
  <c r="AX181" i="10" s="1"/>
  <c r="AL181" i="10"/>
  <c r="BA181" i="10" s="1"/>
  <c r="BL181" i="10" s="1"/>
  <c r="AK181" i="10"/>
  <c r="AZ181" i="10" s="1"/>
  <c r="AN181" i="10"/>
  <c r="BC181" i="10" s="1"/>
  <c r="AO181" i="10"/>
  <c r="BD181" i="10" s="1"/>
  <c r="AR181" i="10"/>
  <c r="BG181" i="10" s="1"/>
  <c r="AS183" i="10"/>
  <c r="BH183" i="10" s="1"/>
  <c r="AL183" i="10"/>
  <c r="BA183" i="10" s="1"/>
  <c r="AU183" i="10"/>
  <c r="BJ183" i="10" s="1"/>
  <c r="AN183" i="10"/>
  <c r="BC183" i="10" s="1"/>
  <c r="AI183" i="10"/>
  <c r="AX183" i="10" s="1"/>
  <c r="AK183" i="10"/>
  <c r="AZ183" i="10" s="1"/>
  <c r="BL183" i="10" s="1"/>
  <c r="AP183" i="10"/>
  <c r="BE183" i="10" s="1"/>
  <c r="AM183" i="10"/>
  <c r="BB183" i="10" s="1"/>
  <c r="AR183" i="10"/>
  <c r="BG183" i="10" s="1"/>
  <c r="AT184" i="10"/>
  <c r="BI184" i="10" s="1"/>
  <c r="AI184" i="10"/>
  <c r="AX184" i="10" s="1"/>
  <c r="AV184" i="10"/>
  <c r="BK184" i="10" s="1"/>
  <c r="AK184" i="10"/>
  <c r="AZ184" i="10" s="1"/>
  <c r="AM184" i="10"/>
  <c r="BB184" i="10" s="1"/>
  <c r="BL184" i="10" s="1"/>
  <c r="AJ184" i="10"/>
  <c r="AY184" i="10" s="1"/>
  <c r="AO184" i="10"/>
  <c r="BD184" i="10" s="1"/>
  <c r="AN184" i="10"/>
  <c r="BC184" i="10" s="1"/>
  <c r="AU185" i="10"/>
  <c r="BJ185" i="10" s="1"/>
  <c r="AL185" i="10"/>
  <c r="BA185" i="10" s="1"/>
  <c r="AI185" i="10"/>
  <c r="AX185" i="10" s="1"/>
  <c r="BL185" i="10" s="1"/>
  <c r="AN185" i="10"/>
  <c r="BC185" i="10" s="1"/>
  <c r="AK185" i="10"/>
  <c r="AZ185" i="10" s="1"/>
  <c r="AO185" i="10"/>
  <c r="BD185" i="10" s="1"/>
  <c r="AR185" i="10"/>
  <c r="BG185" i="10" s="1"/>
  <c r="AU186" i="10"/>
  <c r="BJ186" i="10" s="1"/>
  <c r="AV186" i="10"/>
  <c r="BK186" i="10" s="1"/>
  <c r="AI186" i="10"/>
  <c r="AX186" i="10" s="1"/>
  <c r="AJ186" i="10"/>
  <c r="AY186" i="10" s="1"/>
  <c r="BL186" i="10" s="1"/>
  <c r="AK186" i="10"/>
  <c r="AZ186" i="10" s="1"/>
  <c r="AL186" i="10"/>
  <c r="BA186" i="10" s="1"/>
  <c r="AM186" i="10"/>
  <c r="BB186" i="10" s="1"/>
  <c r="AN186" i="10"/>
  <c r="BC186" i="10" s="1"/>
  <c r="AR186" i="10"/>
  <c r="BG186" i="10" s="1"/>
  <c r="AQ186" i="10"/>
  <c r="BF186" i="10" s="1"/>
  <c r="AL187" i="10"/>
  <c r="BA187" i="10" s="1"/>
  <c r="AM187" i="10"/>
  <c r="BB187" i="10" s="1"/>
  <c r="AN187" i="10"/>
  <c r="BC187" i="10" s="1"/>
  <c r="AO187" i="10"/>
  <c r="BD187" i="10" s="1"/>
  <c r="AP187" i="10"/>
  <c r="BE187" i="10" s="1"/>
  <c r="AS187" i="10"/>
  <c r="BH187" i="10" s="1"/>
  <c r="AR187" i="10"/>
  <c r="BG187" i="10" s="1"/>
  <c r="AT187" i="10"/>
  <c r="BI187" i="10" s="1"/>
  <c r="AR227" i="10"/>
  <c r="BG227" i="10" s="1"/>
  <c r="AM227" i="10"/>
  <c r="BB227" i="10" s="1"/>
  <c r="BL227" i="10" s="1"/>
  <c r="AO225" i="10"/>
  <c r="BD225" i="10" s="1"/>
  <c r="AM226" i="10"/>
  <c r="BB226" i="10" s="1"/>
  <c r="BL226" i="10" s="1"/>
  <c r="AN226" i="10"/>
  <c r="BC226" i="10" s="1"/>
  <c r="AS168" i="10"/>
  <c r="BH168" i="10" s="1"/>
  <c r="AI168" i="10"/>
  <c r="AX168" i="10" s="1"/>
  <c r="AM170" i="10"/>
  <c r="BB170" i="10" s="1"/>
  <c r="AV170" i="10"/>
  <c r="BK170" i="10" s="1"/>
  <c r="AQ170" i="10"/>
  <c r="BF170" i="10" s="1"/>
  <c r="AR171" i="10"/>
  <c r="BG171" i="10" s="1"/>
  <c r="AT171" i="10"/>
  <c r="BI171" i="10" s="1"/>
  <c r="AJ171" i="10"/>
  <c r="AY171" i="10" s="1"/>
  <c r="AJ173" i="10"/>
  <c r="AY173" i="10" s="1"/>
  <c r="AN173" i="10"/>
  <c r="BC173" i="10" s="1"/>
  <c r="AI174" i="10"/>
  <c r="AX174" i="10" s="1"/>
  <c r="AK174" i="10"/>
  <c r="AZ174" i="10" s="1"/>
  <c r="AM174" i="10"/>
  <c r="BB174" i="10" s="1"/>
  <c r="AP174" i="10"/>
  <c r="BE174" i="10" s="1"/>
  <c r="AQ174" i="10"/>
  <c r="BF174" i="10" s="1"/>
  <c r="AL175" i="10"/>
  <c r="BA175" i="10" s="1"/>
  <c r="AN175" i="10"/>
  <c r="BC175" i="10" s="1"/>
  <c r="AP175" i="10"/>
  <c r="BE175" i="10" s="1"/>
  <c r="AU175" i="10"/>
  <c r="BJ175" i="10" s="1"/>
  <c r="AT175" i="10"/>
  <c r="BI175" i="10" s="1"/>
  <c r="AK176" i="10"/>
  <c r="AZ176" i="10" s="1"/>
  <c r="AM176" i="10"/>
  <c r="BB176" i="10" s="1"/>
  <c r="AO176" i="10"/>
  <c r="BD176" i="10" s="1"/>
  <c r="AL177" i="10"/>
  <c r="BA177" i="10" s="1"/>
  <c r="AN177" i="10"/>
  <c r="BC177" i="10" s="1"/>
  <c r="AP177" i="10"/>
  <c r="BE177" i="10" s="1"/>
  <c r="AI178" i="10"/>
  <c r="AX178" i="10" s="1"/>
  <c r="AK178" i="10"/>
  <c r="AZ178" i="10" s="1"/>
  <c r="AM178" i="10"/>
  <c r="BB178" i="10" s="1"/>
  <c r="AO178" i="10"/>
  <c r="BD178" i="10" s="1"/>
  <c r="AS178" i="10"/>
  <c r="BH178" i="10" s="1"/>
  <c r="AS179" i="10"/>
  <c r="BH179" i="10" s="1"/>
  <c r="AL179" i="10"/>
  <c r="BA179" i="10" s="1"/>
  <c r="AU179" i="10"/>
  <c r="BJ179" i="10" s="1"/>
  <c r="AN179" i="10"/>
  <c r="BC179" i="10" s="1"/>
  <c r="AI179" i="10"/>
  <c r="AX179" i="10" s="1"/>
  <c r="AP179" i="10"/>
  <c r="BE179" i="10" s="1"/>
  <c r="AM179" i="10"/>
  <c r="BB179" i="10" s="1"/>
  <c r="AL225" i="10"/>
  <c r="BA225" i="10" s="1"/>
  <c r="BL225" i="10" s="1"/>
  <c r="AK227" i="10"/>
  <c r="AZ227" i="10" s="1"/>
  <c r="AP227" i="10"/>
  <c r="BE227" i="10" s="1"/>
  <c r="AU227" i="10"/>
  <c r="BJ227" i="10" s="1"/>
  <c r="AI227" i="10"/>
  <c r="AX227" i="10" s="1"/>
  <c r="AL226" i="10"/>
  <c r="BA226" i="10" s="1"/>
  <c r="AI145" i="10"/>
  <c r="AX145" i="10" s="1"/>
  <c r="AV181" i="10"/>
  <c r="BK181" i="10" s="1"/>
  <c r="AV225" i="10"/>
  <c r="BK225" i="10" s="1"/>
  <c r="AO226" i="10"/>
  <c r="BD226" i="10" s="1"/>
  <c r="AJ225" i="10"/>
  <c r="AY225" i="10" s="1"/>
  <c r="AM225" i="10"/>
  <c r="BB225" i="10" s="1"/>
  <c r="AK226" i="10"/>
  <c r="AZ226" i="10" s="1"/>
  <c r="AN227" i="10"/>
  <c r="BC227" i="10" s="1"/>
  <c r="AI226" i="10"/>
  <c r="AX226" i="10" s="1"/>
  <c r="AV226" i="10"/>
  <c r="BK226" i="10" s="1"/>
  <c r="AK225" i="10"/>
  <c r="AZ225" i="10" s="1"/>
  <c r="AP147" i="10"/>
  <c r="BE147" i="10" s="1"/>
  <c r="AR143" i="10"/>
  <c r="BG143" i="10" s="1"/>
  <c r="AP149" i="10"/>
  <c r="BE149" i="10" s="1"/>
  <c r="AN153" i="10"/>
  <c r="BC153" i="10" s="1"/>
  <c r="AJ157" i="10"/>
  <c r="AY157" i="10" s="1"/>
  <c r="AT165" i="10"/>
  <c r="BI165" i="10" s="1"/>
  <c r="AK169" i="10"/>
  <c r="AZ169" i="10" s="1"/>
  <c r="AR177" i="10"/>
  <c r="BG177" i="10" s="1"/>
  <c r="AK158" i="10"/>
  <c r="AZ158" i="10" s="1"/>
  <c r="AM159" i="10"/>
  <c r="BB159" i="10" s="1"/>
  <c r="AU190" i="10"/>
  <c r="BJ190" i="10" s="1"/>
  <c r="AU194" i="10"/>
  <c r="BJ194" i="10" s="1"/>
  <c r="AU199" i="10"/>
  <c r="BJ199" i="10" s="1"/>
  <c r="AV219" i="10"/>
  <c r="BK219" i="10" s="1"/>
  <c r="AJ169" i="10"/>
  <c r="AY169" i="10" s="1"/>
  <c r="AR167" i="10"/>
  <c r="BG167" i="10" s="1"/>
  <c r="AM166" i="10"/>
  <c r="BB166" i="10" s="1"/>
  <c r="AN151" i="10"/>
  <c r="BC151" i="10" s="1"/>
  <c r="AR145" i="10"/>
  <c r="BG145" i="10" s="1"/>
  <c r="AS171" i="10"/>
  <c r="BH171" i="10" s="1"/>
  <c r="AU152" i="10"/>
  <c r="BJ152" i="10" s="1"/>
  <c r="AU157" i="10"/>
  <c r="BJ157" i="10" s="1"/>
  <c r="AV165" i="10"/>
  <c r="BK165" i="10" s="1"/>
  <c r="AU168" i="10"/>
  <c r="BJ168" i="10" s="1"/>
  <c r="AR178" i="10"/>
  <c r="BG178" i="10" s="1"/>
  <c r="AQ187" i="10"/>
  <c r="BF187" i="10" s="1"/>
  <c r="AV201" i="10"/>
  <c r="BK201" i="10" s="1"/>
  <c r="AV205" i="10"/>
  <c r="BK205" i="10" s="1"/>
  <c r="AU210" i="10"/>
  <c r="BJ210" i="10" s="1"/>
  <c r="AU222" i="10"/>
  <c r="BJ222" i="10" s="1"/>
  <c r="AP159" i="10"/>
  <c r="BE159" i="10" s="1"/>
  <c r="AM149" i="10"/>
  <c r="BB149" i="10" s="1"/>
  <c r="AR153" i="10"/>
  <c r="BG153" i="10" s="1"/>
  <c r="AN154" i="10"/>
  <c r="BC154" i="10" s="1"/>
  <c r="AI155" i="10"/>
  <c r="AX155" i="10" s="1"/>
  <c r="AO156" i="10"/>
  <c r="BD156" i="10" s="1"/>
  <c r="AU184" i="10"/>
  <c r="BJ184" i="10" s="1"/>
  <c r="AN196" i="10"/>
  <c r="BC196" i="10" s="1"/>
  <c r="AU205" i="10"/>
  <c r="BJ205" i="10" s="1"/>
  <c r="AV213" i="10"/>
  <c r="BK213" i="10" s="1"/>
  <c r="AU226" i="10"/>
  <c r="BJ226" i="10" s="1"/>
  <c r="AN167" i="10"/>
  <c r="BC167" i="10" s="1"/>
  <c r="AN159" i="10"/>
  <c r="BC159" i="10" s="1"/>
  <c r="AM156" i="10"/>
  <c r="BB156" i="10" s="1"/>
  <c r="AL170" i="10"/>
  <c r="BA170" i="10" s="1"/>
  <c r="AL148" i="10"/>
  <c r="BA148" i="10" s="1"/>
  <c r="AV159" i="10"/>
  <c r="BK159" i="10" s="1"/>
  <c r="AK172" i="10"/>
  <c r="AZ172" i="10" s="1"/>
  <c r="AV185" i="10"/>
  <c r="BK185" i="10" s="1"/>
  <c r="AU214" i="10"/>
  <c r="BJ214" i="10" s="1"/>
  <c r="AM150" i="10"/>
  <c r="BB150" i="10" s="1"/>
  <c r="AV183" i="10"/>
  <c r="BK183" i="10" s="1"/>
  <c r="AU188" i="10"/>
  <c r="BJ188" i="10" s="1"/>
  <c r="AV193" i="10"/>
  <c r="BK193" i="10" s="1"/>
  <c r="AV217" i="10"/>
  <c r="BK217" i="10" s="1"/>
  <c r="AS138" i="10"/>
  <c r="BH138" i="10" s="1"/>
  <c r="AS144" i="10"/>
  <c r="BH144" i="10" s="1"/>
  <c r="AI146" i="10"/>
  <c r="AX146" i="10" s="1"/>
  <c r="AV140" i="10"/>
  <c r="BK140" i="10" s="1"/>
  <c r="AV199" i="10"/>
  <c r="BK199" i="10" s="1"/>
  <c r="AU201" i="10"/>
  <c r="BJ201" i="10" s="1"/>
  <c r="AU211" i="10"/>
  <c r="BJ211" i="10" s="1"/>
  <c r="BL190" i="10"/>
  <c r="AL162" i="10"/>
  <c r="BA162" i="10" s="1"/>
  <c r="AV162" i="10"/>
  <c r="BK162" i="10" s="1"/>
  <c r="AQ162" i="10"/>
  <c r="BF162" i="10" s="1"/>
  <c r="AN162" i="10"/>
  <c r="BC162" i="10" s="1"/>
  <c r="AS162" i="10"/>
  <c r="BH162" i="10" s="1"/>
  <c r="AR162" i="10"/>
  <c r="BG162" i="10" s="1"/>
  <c r="AJ162" i="10"/>
  <c r="AY162" i="10" s="1"/>
  <c r="AT162" i="10"/>
  <c r="BI162" i="10" s="1"/>
  <c r="AM162" i="10"/>
  <c r="BB162" i="10" s="1"/>
  <c r="AI162" i="10"/>
  <c r="AX162" i="10" s="1"/>
  <c r="AK162" i="10"/>
  <c r="AZ162" i="10" s="1"/>
  <c r="AO162" i="10"/>
  <c r="BD162" i="10" s="1"/>
  <c r="AP162" i="10"/>
  <c r="BE162" i="10" s="1"/>
  <c r="AQ163" i="10"/>
  <c r="BF163" i="10" s="1"/>
  <c r="AP163" i="10"/>
  <c r="BE163" i="10" s="1"/>
  <c r="AS163" i="10"/>
  <c r="BH163" i="10" s="1"/>
  <c r="AR163" i="10"/>
  <c r="BG163" i="10" s="1"/>
  <c r="AI163" i="10"/>
  <c r="AX163" i="10" s="1"/>
  <c r="AM163" i="10"/>
  <c r="BB163" i="10" s="1"/>
  <c r="AO163" i="10"/>
  <c r="BD163" i="10" s="1"/>
  <c r="AN163" i="10"/>
  <c r="BC163" i="10" s="1"/>
  <c r="AT163" i="10"/>
  <c r="BI163" i="10" s="1"/>
  <c r="AK163" i="10"/>
  <c r="AZ163" i="10" s="1"/>
  <c r="AL163" i="10"/>
  <c r="BA163" i="10" s="1"/>
  <c r="AU182" i="10"/>
  <c r="BJ182" i="10" s="1"/>
  <c r="AJ182" i="10"/>
  <c r="AY182" i="10" s="1"/>
  <c r="AV182" i="10"/>
  <c r="BK182" i="10" s="1"/>
  <c r="AL182" i="10"/>
  <c r="BA182" i="10" s="1"/>
  <c r="AN182" i="10"/>
  <c r="BC182" i="10" s="1"/>
  <c r="AI182" i="10"/>
  <c r="AX182" i="10" s="1"/>
  <c r="AP182" i="10"/>
  <c r="BE182" i="10" s="1"/>
  <c r="AS182" i="10"/>
  <c r="BH182" i="10" s="1"/>
  <c r="AT182" i="10"/>
  <c r="BI182" i="10" s="1"/>
  <c r="AM182" i="10"/>
  <c r="BB182" i="10" s="1"/>
  <c r="AU200" i="10"/>
  <c r="BJ200" i="10" s="1"/>
  <c r="AL200" i="10"/>
  <c r="BA200" i="10" s="1"/>
  <c r="AV200" i="10"/>
  <c r="BK200" i="10" s="1"/>
  <c r="AN200" i="10"/>
  <c r="BC200" i="10" s="1"/>
  <c r="AR200" i="10"/>
  <c r="BG200" i="10" s="1"/>
  <c r="AT200" i="10"/>
  <c r="BI200" i="10" s="1"/>
  <c r="AU209" i="10"/>
  <c r="BJ209" i="10" s="1"/>
  <c r="AM209" i="10"/>
  <c r="BB209" i="10" s="1"/>
  <c r="AO209" i="10"/>
  <c r="BD209" i="10" s="1"/>
  <c r="AQ209" i="10"/>
  <c r="BF209" i="10" s="1"/>
  <c r="AN221" i="10"/>
  <c r="BC221" i="10" s="1"/>
  <c r="AU221" i="10"/>
  <c r="BJ221" i="10" s="1"/>
  <c r="BL221" i="10" s="1"/>
  <c r="AK221" i="10"/>
  <c r="AZ221" i="10" s="1"/>
  <c r="AQ182" i="10"/>
  <c r="BF182" i="10" s="1"/>
  <c r="AJ200" i="10"/>
  <c r="AY200" i="10" s="1"/>
  <c r="AL221" i="10"/>
  <c r="BA221" i="10" s="1"/>
  <c r="AT209" i="10"/>
  <c r="BI209" i="10" s="1"/>
  <c r="AJ209" i="10"/>
  <c r="AY209" i="10" s="1"/>
  <c r="AS200" i="10"/>
  <c r="BH200" i="10" s="1"/>
  <c r="AI200" i="10"/>
  <c r="AX200" i="10" s="1"/>
  <c r="AT191" i="10"/>
  <c r="BI191" i="10" s="1"/>
  <c r="AO182" i="10"/>
  <c r="BD182" i="10" s="1"/>
  <c r="AS209" i="10"/>
  <c r="BH209" i="10" s="1"/>
  <c r="AR182" i="10"/>
  <c r="BG182" i="10" s="1"/>
  <c r="AK191" i="10"/>
  <c r="AZ191" i="10" s="1"/>
  <c r="AM191" i="10"/>
  <c r="BB191" i="10" s="1"/>
  <c r="AO191" i="10"/>
  <c r="BD191" i="10" s="1"/>
  <c r="AS191" i="10"/>
  <c r="BH191" i="10" s="1"/>
  <c r="AU191" i="10"/>
  <c r="BJ191" i="10" s="1"/>
  <c r="AJ221" i="10"/>
  <c r="AY221" i="10" s="1"/>
  <c r="AS221" i="10"/>
  <c r="BH221" i="10" s="1"/>
  <c r="AQ160" i="10"/>
  <c r="BF160" i="10" s="1"/>
  <c r="AJ160" i="10"/>
  <c r="AY160" i="10" s="1"/>
  <c r="AO160" i="10"/>
  <c r="BD160" i="10" s="1"/>
  <c r="AT160" i="10"/>
  <c r="BI160" i="10" s="1"/>
  <c r="AS160" i="10"/>
  <c r="BH160" i="10" s="1"/>
  <c r="AI160" i="10"/>
  <c r="AX160" i="10" s="1"/>
  <c r="AK160" i="10"/>
  <c r="AZ160" i="10" s="1"/>
  <c r="AM161" i="10"/>
  <c r="BB161" i="10" s="1"/>
  <c r="AO161" i="10"/>
  <c r="BD161" i="10" s="1"/>
  <c r="AT161" i="10"/>
  <c r="BI161" i="10" s="1"/>
  <c r="AQ161" i="10"/>
  <c r="BF161" i="10" s="1"/>
  <c r="AI161" i="10"/>
  <c r="AX161" i="10" s="1"/>
  <c r="AS161" i="10"/>
  <c r="BH161" i="10" s="1"/>
  <c r="AU161" i="10"/>
  <c r="BJ161" i="10" s="1"/>
  <c r="AK161" i="10"/>
  <c r="AZ161" i="10" s="1"/>
  <c r="AP161" i="10"/>
  <c r="BE161" i="10" s="1"/>
  <c r="AJ161" i="10"/>
  <c r="AY161" i="10" s="1"/>
  <c r="AL161" i="10"/>
  <c r="BA161" i="10" s="1"/>
  <c r="AN161" i="10"/>
  <c r="BC161" i="10" s="1"/>
  <c r="AR161" i="10"/>
  <c r="BG161" i="10" s="1"/>
  <c r="AQ164" i="10"/>
  <c r="BF164" i="10" s="1"/>
  <c r="AN164" i="10"/>
  <c r="BC164" i="10" s="1"/>
  <c r="AV164" i="10"/>
  <c r="BK164" i="10" s="1"/>
  <c r="AI164" i="10"/>
  <c r="AX164" i="10" s="1"/>
  <c r="AK164" i="10"/>
  <c r="AZ164" i="10" s="1"/>
  <c r="AO164" i="10"/>
  <c r="BD164" i="10" s="1"/>
  <c r="AP164" i="10"/>
  <c r="BE164" i="10" s="1"/>
  <c r="AI221" i="10"/>
  <c r="AX221" i="10" s="1"/>
  <c r="AR209" i="10"/>
  <c r="BG209" i="10" s="1"/>
  <c r="AQ200" i="10"/>
  <c r="BF200" i="10" s="1"/>
  <c r="AR191" i="10"/>
  <c r="BG191" i="10" s="1"/>
  <c r="AK209" i="10"/>
  <c r="AZ209" i="10" s="1"/>
  <c r="AQ191" i="10"/>
  <c r="BF191" i="10" s="1"/>
  <c r="AM164" i="10"/>
  <c r="BB164" i="10" s="1"/>
  <c r="AT221" i="10"/>
  <c r="BI221" i="10" s="1"/>
  <c r="AQ221" i="10"/>
  <c r="BF221" i="10" s="1"/>
  <c r="AP209" i="10"/>
  <c r="BE209" i="10" s="1"/>
  <c r="AO200" i="10"/>
  <c r="BD200" i="10" s="1"/>
  <c r="AP191" i="10"/>
  <c r="BE191" i="10" s="1"/>
  <c r="AK182" i="10"/>
  <c r="AZ182" i="10" s="1"/>
  <c r="AI209" i="10"/>
  <c r="AX209" i="10" s="1"/>
  <c r="AI191" i="10"/>
  <c r="AX191" i="10" s="1"/>
  <c r="AR221" i="10"/>
  <c r="BG221" i="10" s="1"/>
  <c r="AO221" i="10"/>
  <c r="BD221" i="10" s="1"/>
  <c r="AJ163" i="10"/>
  <c r="AY163" i="10" s="1"/>
  <c r="BL214" i="10"/>
  <c r="BL213" i="10"/>
  <c r="AN209" i="10"/>
  <c r="BC209" i="10" s="1"/>
  <c r="AM200" i="10"/>
  <c r="BB200" i="10" s="1"/>
  <c r="AN191" i="10"/>
  <c r="BC191" i="10" s="1"/>
  <c r="AK187" i="10"/>
  <c r="AZ187" i="10" s="1"/>
  <c r="AK154" i="10"/>
  <c r="AZ154" i="10" s="1"/>
  <c r="AQ146" i="10"/>
  <c r="BF146" i="10" s="1"/>
  <c r="AS140" i="10"/>
  <c r="BH140" i="10" s="1"/>
  <c r="AV149" i="10"/>
  <c r="BK149" i="10" s="1"/>
  <c r="AV157" i="10"/>
  <c r="BK157" i="10" s="1"/>
  <c r="AI159" i="10"/>
  <c r="AX159" i="10" s="1"/>
  <c r="AS159" i="10"/>
  <c r="BH159" i="10" s="1"/>
  <c r="AR159" i="10"/>
  <c r="BG159" i="10" s="1"/>
  <c r="AK159" i="10"/>
  <c r="AZ159" i="10" s="1"/>
  <c r="AJ159" i="10"/>
  <c r="AY159" i="10" s="1"/>
  <c r="AT159" i="10"/>
  <c r="BI159" i="10" s="1"/>
  <c r="AU159" i="10"/>
  <c r="BJ159" i="10" s="1"/>
  <c r="AO159" i="10"/>
  <c r="BD159" i="10" s="1"/>
  <c r="AQ159" i="10"/>
  <c r="BF159" i="10" s="1"/>
  <c r="AU198" i="10"/>
  <c r="BJ198" i="10" s="1"/>
  <c r="AU202" i="10"/>
  <c r="BJ202" i="10" s="1"/>
  <c r="AV203" i="10"/>
  <c r="BK203" i="10" s="1"/>
  <c r="AU206" i="10"/>
  <c r="BJ206" i="10" s="1"/>
  <c r="AU224" i="10"/>
  <c r="BJ224" i="10" s="1"/>
  <c r="BL224" i="10" s="1"/>
  <c r="AI187" i="10"/>
  <c r="AX187" i="10" s="1"/>
  <c r="AU158" i="10"/>
  <c r="BJ158" i="10" s="1"/>
  <c r="AS158" i="10"/>
  <c r="BH158" i="10" s="1"/>
  <c r="AN158" i="10"/>
  <c r="BC158" i="10" s="1"/>
  <c r="AO158" i="10"/>
  <c r="BD158" i="10" s="1"/>
  <c r="AV207" i="10"/>
  <c r="BK207" i="10" s="1"/>
  <c r="AU207" i="10"/>
  <c r="BJ207" i="10" s="1"/>
  <c r="BL207" i="10" s="1"/>
  <c r="AV223" i="10"/>
  <c r="BK223" i="10" s="1"/>
  <c r="AV227" i="10"/>
  <c r="BK227" i="10" s="1"/>
  <c r="AM157" i="10"/>
  <c r="BB157" i="10" s="1"/>
  <c r="AT157" i="10"/>
  <c r="BI157" i="10" s="1"/>
  <c r="AO157" i="10"/>
  <c r="BD157" i="10" s="1"/>
  <c r="AS157" i="10"/>
  <c r="BH157" i="10" s="1"/>
  <c r="AI157" i="10"/>
  <c r="AX157" i="10" s="1"/>
  <c r="AK157" i="10"/>
  <c r="AZ157" i="10" s="1"/>
  <c r="AR157" i="10"/>
  <c r="BG157" i="10" s="1"/>
  <c r="AV197" i="10"/>
  <c r="BK197" i="10" s="1"/>
  <c r="AQ197" i="10"/>
  <c r="BF197" i="10" s="1"/>
  <c r="AT178" i="10"/>
  <c r="BI178" i="10" s="1"/>
  <c r="AI152" i="10"/>
  <c r="AX152" i="10" s="1"/>
  <c r="AS152" i="10"/>
  <c r="BH152" i="10" s="1"/>
  <c r="AL152" i="10"/>
  <c r="BA152" i="10" s="1"/>
  <c r="AK152" i="10"/>
  <c r="AZ152" i="10" s="1"/>
  <c r="AR152" i="10"/>
  <c r="BG152" i="10" s="1"/>
  <c r="AM152" i="10"/>
  <c r="BB152" i="10" s="1"/>
  <c r="AO152" i="10"/>
  <c r="BD152" i="10" s="1"/>
  <c r="AQ152" i="10"/>
  <c r="BF152" i="10" s="1"/>
  <c r="AK153" i="10"/>
  <c r="AZ153" i="10" s="1"/>
  <c r="AT153" i="10"/>
  <c r="BI153" i="10" s="1"/>
  <c r="AM153" i="10"/>
  <c r="BB153" i="10" s="1"/>
  <c r="AQ153" i="10"/>
  <c r="BF153" i="10" s="1"/>
  <c r="AJ153" i="10"/>
  <c r="AY153" i="10" s="1"/>
  <c r="AO153" i="10"/>
  <c r="BD153" i="10" s="1"/>
  <c r="AL153" i="10"/>
  <c r="BA153" i="10" s="1"/>
  <c r="AS153" i="10"/>
  <c r="BH153" i="10" s="1"/>
  <c r="AP153" i="10"/>
  <c r="BE153" i="10" s="1"/>
  <c r="AI153" i="10"/>
  <c r="AX153" i="10" s="1"/>
  <c r="AU153" i="10"/>
  <c r="BJ153" i="10" s="1"/>
  <c r="AU154" i="10"/>
  <c r="BJ154" i="10" s="1"/>
  <c r="AJ154" i="10"/>
  <c r="AY154" i="10" s="1"/>
  <c r="AT154" i="10"/>
  <c r="BI154" i="10" s="1"/>
  <c r="AS154" i="10"/>
  <c r="BH154" i="10" s="1"/>
  <c r="AL154" i="10"/>
  <c r="BA154" i="10" s="1"/>
  <c r="AV154" i="10"/>
  <c r="BK154" i="10" s="1"/>
  <c r="AI154" i="10"/>
  <c r="AX154" i="10" s="1"/>
  <c r="AM154" i="10"/>
  <c r="BB154" i="10" s="1"/>
  <c r="AP154" i="10"/>
  <c r="BE154" i="10" s="1"/>
  <c r="AR154" i="10"/>
  <c r="BG154" i="10" s="1"/>
  <c r="AQ154" i="10"/>
  <c r="BF154" i="10" s="1"/>
  <c r="AO155" i="10"/>
  <c r="BD155" i="10" s="1"/>
  <c r="AR155" i="10"/>
  <c r="BG155" i="10" s="1"/>
  <c r="AJ155" i="10"/>
  <c r="AY155" i="10" s="1"/>
  <c r="AT155" i="10"/>
  <c r="BI155" i="10" s="1"/>
  <c r="AQ155" i="10"/>
  <c r="BF155" i="10" s="1"/>
  <c r="AS155" i="10"/>
  <c r="BH155" i="10" s="1"/>
  <c r="AK155" i="10"/>
  <c r="AZ155" i="10" s="1"/>
  <c r="AN155" i="10"/>
  <c r="BC155" i="10" s="1"/>
  <c r="AM155" i="10"/>
  <c r="BB155" i="10" s="1"/>
  <c r="AP155" i="10"/>
  <c r="BE155" i="10" s="1"/>
  <c r="AQ156" i="10"/>
  <c r="BF156" i="10" s="1"/>
  <c r="AI156" i="10"/>
  <c r="AX156" i="10" s="1"/>
  <c r="AS156" i="10"/>
  <c r="BH156" i="10" s="1"/>
  <c r="AV156" i="10"/>
  <c r="BK156" i="10" s="1"/>
  <c r="AU160" i="10"/>
  <c r="BJ160" i="10" s="1"/>
  <c r="AV173" i="10"/>
  <c r="BK173" i="10" s="1"/>
  <c r="AM173" i="10"/>
  <c r="BB173" i="10" s="1"/>
  <c r="AU173" i="10"/>
  <c r="BJ173" i="10" s="1"/>
  <c r="AO173" i="10"/>
  <c r="BD173" i="10" s="1"/>
  <c r="AI173" i="10"/>
  <c r="AX173" i="10" s="1"/>
  <c r="AS173" i="10"/>
  <c r="BH173" i="10" s="1"/>
  <c r="AK173" i="10"/>
  <c r="AZ173" i="10" s="1"/>
  <c r="AU174" i="10"/>
  <c r="BJ174" i="10" s="1"/>
  <c r="AJ174" i="10"/>
  <c r="AY174" i="10" s="1"/>
  <c r="AV174" i="10"/>
  <c r="BK174" i="10" s="1"/>
  <c r="AL174" i="10"/>
  <c r="BA174" i="10" s="1"/>
  <c r="AN174" i="10"/>
  <c r="BC174" i="10" s="1"/>
  <c r="AR174" i="10"/>
  <c r="BG174" i="10" s="1"/>
  <c r="AT174" i="10"/>
  <c r="BI174" i="10" s="1"/>
  <c r="AI175" i="10"/>
  <c r="AX175" i="10" s="1"/>
  <c r="AS175" i="10"/>
  <c r="BH175" i="10" s="1"/>
  <c r="AK175" i="10"/>
  <c r="AZ175" i="10" s="1"/>
  <c r="AO175" i="10"/>
  <c r="BD175" i="10" s="1"/>
  <c r="AQ175" i="10"/>
  <c r="BF175" i="10" s="1"/>
  <c r="AV176" i="10"/>
  <c r="BK176" i="10" s="1"/>
  <c r="AJ176" i="10"/>
  <c r="AY176" i="10" s="1"/>
  <c r="AL176" i="10"/>
  <c r="BA176" i="10" s="1"/>
  <c r="AP176" i="10"/>
  <c r="BE176" i="10" s="1"/>
  <c r="AR176" i="10"/>
  <c r="BG176" i="10" s="1"/>
  <c r="AT176" i="10"/>
  <c r="BI176" i="10" s="1"/>
  <c r="AO177" i="10"/>
  <c r="BD177" i="10" s="1"/>
  <c r="AV177" i="10"/>
  <c r="BK177" i="10" s="1"/>
  <c r="AI177" i="10"/>
  <c r="AX177" i="10" s="1"/>
  <c r="AT177" i="10"/>
  <c r="BI177" i="10" s="1"/>
  <c r="AQ177" i="10"/>
  <c r="BF177" i="10" s="1"/>
  <c r="AK177" i="10"/>
  <c r="AZ177" i="10" s="1"/>
  <c r="BL177" i="10" s="1"/>
  <c r="AU177" i="10"/>
  <c r="BJ177" i="10" s="1"/>
  <c r="AM177" i="10"/>
  <c r="BB177" i="10" s="1"/>
  <c r="AS177" i="10"/>
  <c r="BH177" i="10" s="1"/>
  <c r="AV209" i="10"/>
  <c r="BK209" i="10" s="1"/>
  <c r="AM197" i="10"/>
  <c r="BB197" i="10" s="1"/>
  <c r="AP157" i="10"/>
  <c r="BE157" i="10" s="1"/>
  <c r="AS147" i="10"/>
  <c r="BH147" i="10" s="1"/>
  <c r="AM143" i="10"/>
  <c r="BB143" i="10" s="1"/>
  <c r="AU141" i="10"/>
  <c r="BJ141" i="10" s="1"/>
  <c r="AK151" i="10"/>
  <c r="AZ151" i="10" s="1"/>
  <c r="AU151" i="10"/>
  <c r="BJ151" i="10" s="1"/>
  <c r="AJ151" i="10"/>
  <c r="AY151" i="10" s="1"/>
  <c r="AT151" i="10"/>
  <c r="BI151" i="10" s="1"/>
  <c r="AM151" i="10"/>
  <c r="BB151" i="10" s="1"/>
  <c r="AL151" i="10"/>
  <c r="BA151" i="10" s="1"/>
  <c r="AV151" i="10"/>
  <c r="BK151" i="10" s="1"/>
  <c r="AQ151" i="10"/>
  <c r="BF151" i="10" s="1"/>
  <c r="AI151" i="10"/>
  <c r="AX151" i="10" s="1"/>
  <c r="AS151" i="10"/>
  <c r="BH151" i="10" s="1"/>
  <c r="AR151" i="10"/>
  <c r="BG151" i="10" s="1"/>
  <c r="AV167" i="10"/>
  <c r="BK167" i="10" s="1"/>
  <c r="AV168" i="10"/>
  <c r="BK168" i="10" s="1"/>
  <c r="AJ168" i="10"/>
  <c r="AY168" i="10" s="1"/>
  <c r="AL168" i="10"/>
  <c r="BA168" i="10" s="1"/>
  <c r="AR168" i="10"/>
  <c r="BG168" i="10" s="1"/>
  <c r="AT168" i="10"/>
  <c r="BI168" i="10" s="1"/>
  <c r="AM168" i="10"/>
  <c r="BB168" i="10" s="1"/>
  <c r="AQ169" i="10"/>
  <c r="BF169" i="10" s="1"/>
  <c r="AU169" i="10"/>
  <c r="BJ169" i="10" s="1"/>
  <c r="AI169" i="10"/>
  <c r="AX169" i="10" s="1"/>
  <c r="AS169" i="10"/>
  <c r="BH169" i="10" s="1"/>
  <c r="AR169" i="10"/>
  <c r="BG169" i="10" s="1"/>
  <c r="AM169" i="10"/>
  <c r="BB169" i="10" s="1"/>
  <c r="AO169" i="10"/>
  <c r="BD169" i="10" s="1"/>
  <c r="AL169" i="10"/>
  <c r="BA169" i="10" s="1"/>
  <c r="AR170" i="10"/>
  <c r="BG170" i="10" s="1"/>
  <c r="AT170" i="10"/>
  <c r="BI170" i="10" s="1"/>
  <c r="AO170" i="10"/>
  <c r="BD170" i="10" s="1"/>
  <c r="AJ170" i="10"/>
  <c r="AY170" i="10" s="1"/>
  <c r="AN170" i="10"/>
  <c r="BC170" i="10" s="1"/>
  <c r="AP170" i="10"/>
  <c r="BE170" i="10" s="1"/>
  <c r="AM171" i="10"/>
  <c r="BB171" i="10" s="1"/>
  <c r="AO171" i="10"/>
  <c r="BD171" i="10" s="1"/>
  <c r="AN171" i="10"/>
  <c r="BC171" i="10" s="1"/>
  <c r="AQ171" i="10"/>
  <c r="BF171" i="10" s="1"/>
  <c r="AI171" i="10"/>
  <c r="AX171" i="10" s="1"/>
  <c r="AK171" i="10"/>
  <c r="AZ171" i="10" s="1"/>
  <c r="AV179" i="10"/>
  <c r="BK179" i="10" s="1"/>
  <c r="AU180" i="10"/>
  <c r="BJ180" i="10" s="1"/>
  <c r="AU192" i="10"/>
  <c r="BJ192" i="10" s="1"/>
  <c r="AU208" i="10"/>
  <c r="BJ208" i="10" s="1"/>
  <c r="AN157" i="10"/>
  <c r="BC157" i="10" s="1"/>
  <c r="AI149" i="10"/>
  <c r="AX149" i="10" s="1"/>
  <c r="AS149" i="10"/>
  <c r="BH149" i="10" s="1"/>
  <c r="AJ149" i="10"/>
  <c r="AY149" i="10" s="1"/>
  <c r="AU149" i="10"/>
  <c r="BJ149" i="10" s="1"/>
  <c r="AL149" i="10"/>
  <c r="BA149" i="10" s="1"/>
  <c r="AK149" i="10"/>
  <c r="AZ149" i="10" s="1"/>
  <c r="AN149" i="10"/>
  <c r="BC149" i="10" s="1"/>
  <c r="AO149" i="10"/>
  <c r="BD149" i="10" s="1"/>
  <c r="AR149" i="10"/>
  <c r="BG149" i="10" s="1"/>
  <c r="AQ149" i="10"/>
  <c r="BF149" i="10" s="1"/>
  <c r="AT149" i="10"/>
  <c r="BI149" i="10" s="1"/>
  <c r="AI150" i="10"/>
  <c r="AX150" i="10" s="1"/>
  <c r="AN150" i="10"/>
  <c r="BC150" i="10" s="1"/>
  <c r="AK150" i="10"/>
  <c r="AZ150" i="10" s="1"/>
  <c r="AV150" i="10"/>
  <c r="BK150" i="10" s="1"/>
  <c r="AO150" i="10"/>
  <c r="BD150" i="10" s="1"/>
  <c r="AS150" i="10"/>
  <c r="BH150" i="10" s="1"/>
  <c r="AU167" i="10"/>
  <c r="BJ167" i="10" s="1"/>
  <c r="AK167" i="10"/>
  <c r="AZ167" i="10" s="1"/>
  <c r="AM167" i="10"/>
  <c r="BB167" i="10" s="1"/>
  <c r="AP167" i="10"/>
  <c r="BE167" i="10" s="1"/>
  <c r="AO167" i="10"/>
  <c r="BD167" i="10" s="1"/>
  <c r="AQ167" i="10"/>
  <c r="BF167" i="10" s="1"/>
  <c r="AI167" i="10"/>
  <c r="AX167" i="10" s="1"/>
  <c r="AS167" i="10"/>
  <c r="BH167" i="10" s="1"/>
  <c r="AV187" i="10"/>
  <c r="BK187" i="10" s="1"/>
  <c r="BL197" i="10"/>
  <c r="AL157" i="10"/>
  <c r="BA157" i="10" s="1"/>
  <c r="AQ157" i="10"/>
  <c r="BF157" i="10" s="1"/>
  <c r="D247" i="10"/>
  <c r="AT138" i="10"/>
  <c r="BI138" i="10" s="1"/>
  <c r="AK138" i="10"/>
  <c r="AZ138" i="10" s="1"/>
  <c r="AM138" i="10"/>
  <c r="BB138" i="10" s="1"/>
  <c r="AO138" i="10"/>
  <c r="BD138" i="10" s="1"/>
  <c r="AQ138" i="10"/>
  <c r="BF138" i="10" s="1"/>
  <c r="AL138" i="10"/>
  <c r="BA138" i="10" s="1"/>
  <c r="AP138" i="10"/>
  <c r="BE138" i="10" s="1"/>
  <c r="AI138" i="10"/>
  <c r="AX138" i="10" s="1"/>
  <c r="AS141" i="10"/>
  <c r="BH141" i="10" s="1"/>
  <c r="AP141" i="10"/>
  <c r="BE141" i="10" s="1"/>
  <c r="AR141" i="10"/>
  <c r="BG141" i="10" s="1"/>
  <c r="AK141" i="10"/>
  <c r="AZ141" i="10" s="1"/>
  <c r="AJ141" i="10"/>
  <c r="AY141" i="10" s="1"/>
  <c r="AT141" i="10"/>
  <c r="BI141" i="10" s="1"/>
  <c r="AM141" i="10"/>
  <c r="BB141" i="10" s="1"/>
  <c r="AL141" i="10"/>
  <c r="BA141" i="10" s="1"/>
  <c r="AN141" i="10"/>
  <c r="BC141" i="10" s="1"/>
  <c r="AP144" i="10"/>
  <c r="BE144" i="10" s="1"/>
  <c r="AK144" i="10"/>
  <c r="AZ144" i="10" s="1"/>
  <c r="AL144" i="10"/>
  <c r="BA144" i="10" s="1"/>
  <c r="AM144" i="10"/>
  <c r="BB144" i="10" s="1"/>
  <c r="AN144" i="10"/>
  <c r="BC144" i="10" s="1"/>
  <c r="AO144" i="10"/>
  <c r="BD144" i="10" s="1"/>
  <c r="AR144" i="10"/>
  <c r="BG144" i="10" s="1"/>
  <c r="AQ144" i="10"/>
  <c r="BF144" i="10" s="1"/>
  <c r="AI144" i="10"/>
  <c r="AX144" i="10" s="1"/>
  <c r="AN146" i="10"/>
  <c r="BC146" i="10" s="1"/>
  <c r="AM146" i="10"/>
  <c r="BB146" i="10" s="1"/>
  <c r="AO146" i="10"/>
  <c r="BD146" i="10" s="1"/>
  <c r="AS146" i="10"/>
  <c r="BH146" i="10" s="1"/>
  <c r="AL146" i="10"/>
  <c r="BA146" i="10" s="1"/>
  <c r="AK146" i="10"/>
  <c r="AZ146" i="10" s="1"/>
  <c r="AJ140" i="10"/>
  <c r="AY140" i="10" s="1"/>
  <c r="AM140" i="10"/>
  <c r="BB140" i="10" s="1"/>
  <c r="AP140" i="10"/>
  <c r="BE140" i="10" s="1"/>
  <c r="AO140" i="10"/>
  <c r="BD140" i="10" s="1"/>
  <c r="AQ140" i="10"/>
  <c r="BF140" i="10" s="1"/>
  <c r="AI140" i="10"/>
  <c r="AX140" i="10" s="1"/>
  <c r="AK140" i="10"/>
  <c r="AZ140" i="10" s="1"/>
  <c r="AK142" i="10"/>
  <c r="AZ142" i="10" s="1"/>
  <c r="AM142" i="10"/>
  <c r="BB142" i="10" s="1"/>
  <c r="AO142" i="10"/>
  <c r="BD142" i="10" s="1"/>
  <c r="AQ142" i="10"/>
  <c r="BF142" i="10" s="1"/>
  <c r="AR142" i="10"/>
  <c r="BG142" i="10" s="1"/>
  <c r="AI142" i="10"/>
  <c r="AX142" i="10" s="1"/>
  <c r="AS143" i="10"/>
  <c r="BH143" i="10" s="1"/>
  <c r="AN143" i="10"/>
  <c r="BC143" i="10" s="1"/>
  <c r="AP143" i="10"/>
  <c r="BE143" i="10" s="1"/>
  <c r="AJ143" i="10"/>
  <c r="AY143" i="10" s="1"/>
  <c r="AT143" i="10"/>
  <c r="BI143" i="10" s="1"/>
  <c r="AI143" i="10"/>
  <c r="AX143" i="10" s="1"/>
  <c r="AL143" i="10"/>
  <c r="BA143" i="10" s="1"/>
  <c r="AM145" i="10"/>
  <c r="BB145" i="10" s="1"/>
  <c r="AN145" i="10"/>
  <c r="BC145" i="10" s="1"/>
  <c r="AO145" i="10"/>
  <c r="BD145" i="10" s="1"/>
  <c r="AP145" i="10"/>
  <c r="BE145" i="10" s="1"/>
  <c r="AQ145" i="10"/>
  <c r="BF145" i="10" s="1"/>
  <c r="AS145" i="10"/>
  <c r="BH145" i="10" s="1"/>
  <c r="AJ145" i="10"/>
  <c r="AY145" i="10" s="1"/>
  <c r="AT145" i="10"/>
  <c r="BI145" i="10" s="1"/>
  <c r="AK145" i="10"/>
  <c r="AZ145" i="10" s="1"/>
  <c r="AU145" i="10"/>
  <c r="BJ145" i="10" s="1"/>
  <c r="AL145" i="10"/>
  <c r="BA145" i="10" s="1"/>
  <c r="AL147" i="10"/>
  <c r="BA147" i="10" s="1"/>
  <c r="AI147" i="10"/>
  <c r="AX147" i="10" s="1"/>
  <c r="AU147" i="10"/>
  <c r="BJ147" i="10" s="1"/>
  <c r="AK147" i="10"/>
  <c r="AZ147" i="10" s="1"/>
  <c r="BL147" i="10" s="1"/>
  <c r="AN147" i="10"/>
  <c r="BC147" i="10" s="1"/>
  <c r="AM147" i="10"/>
  <c r="BB147" i="10" s="1"/>
  <c r="AO147" i="10"/>
  <c r="BD147" i="10" s="1"/>
  <c r="AR147" i="10"/>
  <c r="BG147" i="10" s="1"/>
  <c r="AQ147" i="10"/>
  <c r="BF147" i="10" s="1"/>
  <c r="AI148" i="10"/>
  <c r="AX148" i="10" s="1"/>
  <c r="AS148" i="10"/>
  <c r="BH148" i="10" s="1"/>
  <c r="AK148" i="10"/>
  <c r="AZ148" i="10" s="1"/>
  <c r="AM148" i="10"/>
  <c r="BB148" i="10" s="1"/>
  <c r="AJ148" i="10"/>
  <c r="AY148" i="10" s="1"/>
  <c r="AR148" i="10"/>
  <c r="BG148" i="10" s="1"/>
  <c r="AT148" i="10"/>
  <c r="BI148" i="10" s="1"/>
  <c r="AK165" i="10"/>
  <c r="AZ165" i="10" s="1"/>
  <c r="AM165" i="10"/>
  <c r="BB165" i="10" s="1"/>
  <c r="AO165" i="10"/>
  <c r="BD165" i="10" s="1"/>
  <c r="AQ165" i="10"/>
  <c r="BF165" i="10" s="1"/>
  <c r="AU165" i="10"/>
  <c r="BJ165" i="10" s="1"/>
  <c r="AI165" i="10"/>
  <c r="AX165" i="10" s="1"/>
  <c r="BL165" i="10" s="1"/>
  <c r="AS165" i="10"/>
  <c r="BH165" i="10" s="1"/>
  <c r="AN165" i="10"/>
  <c r="BC165" i="10" s="1"/>
  <c r="AL166" i="10"/>
  <c r="BA166" i="10" s="1"/>
  <c r="AN166" i="10"/>
  <c r="BC166" i="10" s="1"/>
  <c r="AQ166" i="10"/>
  <c r="BF166" i="10" s="1"/>
  <c r="AV166" i="10"/>
  <c r="BK166" i="10" s="1"/>
  <c r="AK166" i="10"/>
  <c r="AZ166" i="10" s="1"/>
  <c r="AU178" i="10"/>
  <c r="BJ178" i="10" s="1"/>
  <c r="AV191" i="10"/>
  <c r="BK191" i="10" s="1"/>
  <c r="AU216" i="10"/>
  <c r="BJ216" i="10" s="1"/>
  <c r="AV221" i="10"/>
  <c r="BK221" i="10" s="1"/>
  <c r="AQ141" i="10"/>
  <c r="BF141" i="10" s="1"/>
  <c r="O338" i="10"/>
  <c r="O339" i="10" s="1"/>
  <c r="AP168" i="10"/>
  <c r="BE168" i="10" s="1"/>
  <c r="AU171" i="10"/>
  <c r="BJ171" i="10" s="1"/>
  <c r="AJ220" i="10"/>
  <c r="AY220" i="10" s="1"/>
  <c r="Q112" i="10"/>
  <c r="AP150" i="10"/>
  <c r="BE150" i="10" s="1"/>
  <c r="AJ152" i="10"/>
  <c r="AY152" i="10" s="1"/>
  <c r="AU155" i="10"/>
  <c r="BJ155" i="10" s="1"/>
  <c r="AV161" i="10"/>
  <c r="BK161" i="10" s="1"/>
  <c r="AV175" i="10"/>
  <c r="BK175" i="10" s="1"/>
  <c r="AJ212" i="10"/>
  <c r="AY212" i="10" s="1"/>
  <c r="AU170" i="10"/>
  <c r="BJ170" i="10" s="1"/>
  <c r="AL204" i="10"/>
  <c r="BA204" i="10" s="1"/>
  <c r="AV169" i="10"/>
  <c r="BK169" i="10" s="1"/>
  <c r="AM180" i="10"/>
  <c r="BB180" i="10" s="1"/>
  <c r="AV188" i="10"/>
  <c r="BK188" i="10" s="1"/>
  <c r="AU203" i="10"/>
  <c r="BJ203" i="10" s="1"/>
  <c r="AV142" i="10"/>
  <c r="BK142" i="10" s="1"/>
  <c r="AV153" i="10"/>
  <c r="BK153" i="10" s="1"/>
  <c r="AU163" i="10"/>
  <c r="BJ163" i="10" s="1"/>
  <c r="AM195" i="10"/>
  <c r="BB195" i="10" s="1"/>
  <c r="AJ138" i="10"/>
  <c r="AY138" i="10" s="1"/>
  <c r="AU140" i="10"/>
  <c r="BJ140" i="10" s="1"/>
  <c r="AO141" i="10"/>
  <c r="BD141" i="10" s="1"/>
  <c r="AU162" i="10"/>
  <c r="BJ162" i="10" s="1"/>
  <c r="AU176" i="10"/>
  <c r="BJ176" i="10" s="1"/>
  <c r="G338" i="10"/>
  <c r="G118" i="10" s="1"/>
  <c r="G119" i="10" s="1"/>
  <c r="B68" i="4"/>
  <c r="B241" i="10"/>
  <c r="V131" i="10"/>
  <c r="U135" i="10"/>
  <c r="D244" i="10" s="1"/>
  <c r="I338" i="10"/>
  <c r="I118" i="10" s="1"/>
  <c r="I119" i="10" s="1"/>
  <c r="M338" i="10"/>
  <c r="M339" i="10" s="1"/>
  <c r="P338" i="10"/>
  <c r="P339" i="10" s="1"/>
  <c r="V135" i="10"/>
  <c r="E244" i="10" s="1"/>
  <c r="T131" i="10"/>
  <c r="AL131" i="10" s="1"/>
  <c r="BA131" i="10" s="1"/>
  <c r="U137" i="10"/>
  <c r="D246" i="10" s="1"/>
  <c r="T137" i="10"/>
  <c r="V132" i="10"/>
  <c r="E241" i="10" s="1"/>
  <c r="S135" i="10"/>
  <c r="B240" i="10"/>
  <c r="T132" i="10"/>
  <c r="C241" i="10" s="1"/>
  <c r="S137" i="10"/>
  <c r="B246" i="10" s="1"/>
  <c r="E240" i="10"/>
  <c r="S132" i="10"/>
  <c r="U132" i="10"/>
  <c r="D241" i="10" s="1"/>
  <c r="U133" i="10"/>
  <c r="AO133" i="10" s="1"/>
  <c r="BD133" i="10" s="1"/>
  <c r="U136" i="10"/>
  <c r="D245" i="10" s="1"/>
  <c r="V136" i="10"/>
  <c r="E245" i="10" s="1"/>
  <c r="V134" i="10"/>
  <c r="E243" i="10" s="1"/>
  <c r="N338" i="10"/>
  <c r="N118" i="10" s="1"/>
  <c r="N119" i="10" s="1"/>
  <c r="V133" i="10"/>
  <c r="E242" i="10" s="1"/>
  <c r="S133" i="10"/>
  <c r="S136" i="10"/>
  <c r="U134" i="10"/>
  <c r="D243" i="10" s="1"/>
  <c r="U131" i="10"/>
  <c r="D240" i="10" s="1"/>
  <c r="S134" i="10"/>
  <c r="T136" i="10"/>
  <c r="C245" i="10" s="1"/>
  <c r="I229" i="10"/>
  <c r="S128" i="10"/>
  <c r="B237" i="10" s="1"/>
  <c r="B17" i="4"/>
  <c r="B33" i="4" s="1"/>
  <c r="H338" i="10"/>
  <c r="H339" i="10" s="1"/>
  <c r="J338" i="10"/>
  <c r="J339" i="10" s="1"/>
  <c r="C229" i="10"/>
  <c r="K338" i="10"/>
  <c r="K118" i="10" s="1"/>
  <c r="K119" i="10" s="1"/>
  <c r="L338" i="10"/>
  <c r="L339" i="10" s="1"/>
  <c r="F240" i="10"/>
  <c r="V130" i="10"/>
  <c r="E239" i="10" s="1"/>
  <c r="T130" i="10"/>
  <c r="C239" i="10" s="1"/>
  <c r="V128" i="10"/>
  <c r="E237" i="10" s="1"/>
  <c r="V129" i="10"/>
  <c r="E238" i="10" s="1"/>
  <c r="W128" i="10"/>
  <c r="F237" i="10" s="1"/>
  <c r="T129" i="10"/>
  <c r="C238" i="10" s="1"/>
  <c r="T128" i="10"/>
  <c r="C237" i="10" s="1"/>
  <c r="U128" i="10"/>
  <c r="D237" i="10" s="1"/>
  <c r="U130" i="10"/>
  <c r="D239" i="10" s="1"/>
  <c r="U129" i="10"/>
  <c r="D238" i="10" s="1"/>
  <c r="S130" i="10"/>
  <c r="B239" i="10" s="1"/>
  <c r="S129" i="10"/>
  <c r="H229" i="10"/>
  <c r="P229" i="10"/>
  <c r="G229" i="10"/>
  <c r="O229" i="10"/>
  <c r="F229" i="10"/>
  <c r="N229" i="10"/>
  <c r="E229" i="10"/>
  <c r="M229" i="10"/>
  <c r="L229" i="10"/>
  <c r="BL211" i="10"/>
  <c r="BL222" i="10"/>
  <c r="BL215" i="10"/>
  <c r="BL223" i="10"/>
  <c r="BL219" i="10"/>
  <c r="BL216" i="10"/>
  <c r="AS220" i="10"/>
  <c r="BH220" i="10" s="1"/>
  <c r="AP212" i="10"/>
  <c r="BE212" i="10" s="1"/>
  <c r="AV196" i="10"/>
  <c r="BK196" i="10" s="1"/>
  <c r="AJ196" i="10"/>
  <c r="AY196" i="10" s="1"/>
  <c r="U13" i="10"/>
  <c r="B18" i="4" s="1"/>
  <c r="E121" i="10"/>
  <c r="H121" i="10" s="1"/>
  <c r="M121" i="10" s="1"/>
  <c r="AU172" i="10"/>
  <c r="BJ172" i="10" s="1"/>
  <c r="AP172" i="10"/>
  <c r="BE172" i="10" s="1"/>
  <c r="AR172" i="10"/>
  <c r="BG172" i="10" s="1"/>
  <c r="AJ172" i="10"/>
  <c r="AY172" i="10" s="1"/>
  <c r="AL172" i="10"/>
  <c r="BA172" i="10" s="1"/>
  <c r="AO172" i="10"/>
  <c r="BD172" i="10" s="1"/>
  <c r="AN172" i="10"/>
  <c r="BC172" i="10" s="1"/>
  <c r="AQ172" i="10"/>
  <c r="BF172" i="10" s="1"/>
  <c r="AT172" i="10"/>
  <c r="BI172" i="10" s="1"/>
  <c r="AI172" i="10"/>
  <c r="AX172" i="10" s="1"/>
  <c r="AV172" i="10"/>
  <c r="BK172" i="10" s="1"/>
  <c r="AS172" i="10"/>
  <c r="BH172" i="10" s="1"/>
  <c r="AL178" i="10"/>
  <c r="BA178" i="10" s="1"/>
  <c r="AV178" i="10"/>
  <c r="BK178" i="10" s="1"/>
  <c r="AN178" i="10"/>
  <c r="BC178" i="10" s="1"/>
  <c r="AP178" i="10"/>
  <c r="BE178" i="10" s="1"/>
  <c r="B229" i="10"/>
  <c r="AT180" i="10"/>
  <c r="BI180" i="10" s="1"/>
  <c r="AL180" i="10"/>
  <c r="BA180" i="10" s="1"/>
  <c r="AV180" i="10"/>
  <c r="BK180" i="10" s="1"/>
  <c r="AN180" i="10"/>
  <c r="BC180" i="10" s="1"/>
  <c r="AP180" i="10"/>
  <c r="BE180" i="10" s="1"/>
  <c r="AU212" i="10"/>
  <c r="BJ212" i="10" s="1"/>
  <c r="AK220" i="10"/>
  <c r="AZ220" i="10" s="1"/>
  <c r="AP220" i="10"/>
  <c r="BE220" i="10" s="1"/>
  <c r="AM204" i="10"/>
  <c r="BB204" i="10" s="1"/>
  <c r="AJ204" i="10"/>
  <c r="AY204" i="10" s="1"/>
  <c r="AV220" i="10"/>
  <c r="BK220" i="10" s="1"/>
  <c r="AN220" i="10"/>
  <c r="BC220" i="10" s="1"/>
  <c r="AS212" i="10"/>
  <c r="BH212" i="10" s="1"/>
  <c r="AK212" i="10"/>
  <c r="AZ212" i="10" s="1"/>
  <c r="AS204" i="10"/>
  <c r="BH204" i="10" s="1"/>
  <c r="AK204" i="10"/>
  <c r="AZ204" i="10" s="1"/>
  <c r="AS196" i="10"/>
  <c r="BH196" i="10" s="1"/>
  <c r="AK196" i="10"/>
  <c r="AZ196" i="10" s="1"/>
  <c r="AS188" i="10"/>
  <c r="BH188" i="10" s="1"/>
  <c r="AK188" i="10"/>
  <c r="AZ188" i="10" s="1"/>
  <c r="AN212" i="10"/>
  <c r="BC212" i="10" s="1"/>
  <c r="AR204" i="10"/>
  <c r="BG204" i="10" s="1"/>
  <c r="AT196" i="10"/>
  <c r="BI196" i="10" s="1"/>
  <c r="AP188" i="10"/>
  <c r="BE188" i="10" s="1"/>
  <c r="AR180" i="10"/>
  <c r="BG180" i="10" s="1"/>
  <c r="AQ220" i="10"/>
  <c r="BF220" i="10" s="1"/>
  <c r="AK180" i="10"/>
  <c r="AZ180" i="10" s="1"/>
  <c r="AV212" i="10"/>
  <c r="BK212" i="10" s="1"/>
  <c r="AN188" i="10"/>
  <c r="BC188" i="10" s="1"/>
  <c r="AU204" i="10"/>
  <c r="BJ204" i="10" s="1"/>
  <c r="AM212" i="10"/>
  <c r="BB212" i="10" s="1"/>
  <c r="AM196" i="10"/>
  <c r="BB196" i="10" s="1"/>
  <c r="AR188" i="10"/>
  <c r="BG188" i="10" s="1"/>
  <c r="AI220" i="10"/>
  <c r="AX220" i="10" s="1"/>
  <c r="AO220" i="10"/>
  <c r="BD220" i="10" s="1"/>
  <c r="AT220" i="10"/>
  <c r="BI220" i="10" s="1"/>
  <c r="AL220" i="10"/>
  <c r="BA220" i="10" s="1"/>
  <c r="AQ212" i="10"/>
  <c r="BF212" i="10" s="1"/>
  <c r="AI212" i="10"/>
  <c r="AX212" i="10" s="1"/>
  <c r="AQ204" i="10"/>
  <c r="BF204" i="10" s="1"/>
  <c r="AI204" i="10"/>
  <c r="AX204" i="10" s="1"/>
  <c r="AQ196" i="10"/>
  <c r="BF196" i="10" s="1"/>
  <c r="AI196" i="10"/>
  <c r="AX196" i="10" s="1"/>
  <c r="AQ188" i="10"/>
  <c r="BF188" i="10" s="1"/>
  <c r="AI188" i="10"/>
  <c r="AX188" i="10" s="1"/>
  <c r="AS180" i="10"/>
  <c r="BH180" i="10" s="1"/>
  <c r="AL212" i="10"/>
  <c r="BA212" i="10" s="1"/>
  <c r="AP204" i="10"/>
  <c r="BE204" i="10" s="1"/>
  <c r="AR196" i="10"/>
  <c r="BG196" i="10" s="1"/>
  <c r="AL188" i="10"/>
  <c r="BA188" i="10" s="1"/>
  <c r="AJ180" i="10"/>
  <c r="AY180" i="10" s="1"/>
  <c r="AJ178" i="10"/>
  <c r="AY178" i="10" s="1"/>
  <c r="AU196" i="10"/>
  <c r="BJ196" i="10" s="1"/>
  <c r="AU220" i="10"/>
  <c r="BJ220" i="10" s="1"/>
  <c r="AM188" i="10"/>
  <c r="BB188" i="10" s="1"/>
  <c r="AT204" i="10"/>
  <c r="BI204" i="10" s="1"/>
  <c r="AI180" i="10"/>
  <c r="AX180" i="10" s="1"/>
  <c r="AT212" i="10"/>
  <c r="BI212" i="10" s="1"/>
  <c r="AN204" i="10"/>
  <c r="BC204" i="10" s="1"/>
  <c r="AP196" i="10"/>
  <c r="BE196" i="10" s="1"/>
  <c r="AJ188" i="10"/>
  <c r="AY188" i="10" s="1"/>
  <c r="AM220" i="10"/>
  <c r="BB220" i="10" s="1"/>
  <c r="AR220" i="10"/>
  <c r="BG220" i="10" s="1"/>
  <c r="AO212" i="10"/>
  <c r="BD212" i="10" s="1"/>
  <c r="AO204" i="10"/>
  <c r="BD204" i="10" s="1"/>
  <c r="AO196" i="10"/>
  <c r="BD196" i="10" s="1"/>
  <c r="AO188" i="10"/>
  <c r="BD188" i="10" s="1"/>
  <c r="AQ180" i="10"/>
  <c r="BF180" i="10" s="1"/>
  <c r="AM172" i="10"/>
  <c r="BB172" i="10" s="1"/>
  <c r="AJ158" i="10"/>
  <c r="AY158" i="10" s="1"/>
  <c r="AR158" i="10"/>
  <c r="BG158" i="10" s="1"/>
  <c r="AP158" i="10"/>
  <c r="BE158" i="10" s="1"/>
  <c r="AT158" i="10"/>
  <c r="BI158" i="10" s="1"/>
  <c r="AV158" i="10"/>
  <c r="BK158" i="10" s="1"/>
  <c r="AL158" i="10"/>
  <c r="BA158" i="10" s="1"/>
  <c r="AP160" i="10"/>
  <c r="BE160" i="10" s="1"/>
  <c r="AN160" i="10"/>
  <c r="BC160" i="10" s="1"/>
  <c r="AV160" i="10"/>
  <c r="BK160" i="10" s="1"/>
  <c r="AL160" i="10"/>
  <c r="BA160" i="10" s="1"/>
  <c r="AR160" i="10"/>
  <c r="BG160" i="10" s="1"/>
  <c r="AL156" i="10"/>
  <c r="BA156" i="10" s="1"/>
  <c r="AT156" i="10"/>
  <c r="BI156" i="10" s="1"/>
  <c r="AU156" i="10"/>
  <c r="BJ156" i="10" s="1"/>
  <c r="AJ156" i="10"/>
  <c r="AY156" i="10" s="1"/>
  <c r="AR156" i="10"/>
  <c r="BG156" i="10" s="1"/>
  <c r="AN156" i="10"/>
  <c r="BC156" i="10" s="1"/>
  <c r="AP156" i="10"/>
  <c r="BE156" i="10" s="1"/>
  <c r="AL150" i="10"/>
  <c r="BA150" i="10" s="1"/>
  <c r="AT150" i="10"/>
  <c r="BI150" i="10" s="1"/>
  <c r="AJ150" i="10"/>
  <c r="AY150" i="10" s="1"/>
  <c r="AR150" i="10"/>
  <c r="BG150" i="10" s="1"/>
  <c r="AP152" i="10"/>
  <c r="BE152" i="10" s="1"/>
  <c r="AN152" i="10"/>
  <c r="BC152" i="10" s="1"/>
  <c r="AV152" i="10"/>
  <c r="BK152" i="10" s="1"/>
  <c r="AJ166" i="10"/>
  <c r="AY166" i="10" s="1"/>
  <c r="AR166" i="10"/>
  <c r="BG166" i="10" s="1"/>
  <c r="AP166" i="10"/>
  <c r="BE166" i="10" s="1"/>
  <c r="AU144" i="10"/>
  <c r="BJ144" i="10" s="1"/>
  <c r="AJ144" i="10"/>
  <c r="AY144" i="10" s="1"/>
  <c r="AT144" i="10"/>
  <c r="BI144" i="10" s="1"/>
  <c r="AV144" i="10"/>
  <c r="BK144" i="10" s="1"/>
  <c r="AR146" i="10"/>
  <c r="BG146" i="10" s="1"/>
  <c r="AJ146" i="10"/>
  <c r="AY146" i="10" s="1"/>
  <c r="AT146" i="10"/>
  <c r="BI146" i="10" s="1"/>
  <c r="AV146" i="10"/>
  <c r="BK146" i="10" s="1"/>
  <c r="AP146" i="10"/>
  <c r="BE146" i="10" s="1"/>
  <c r="AP148" i="10"/>
  <c r="BE148" i="10" s="1"/>
  <c r="AU148" i="10"/>
  <c r="BJ148" i="10" s="1"/>
  <c r="AN148" i="10"/>
  <c r="BC148" i="10" s="1"/>
  <c r="AV148" i="10"/>
  <c r="BK148" i="10" s="1"/>
  <c r="AU150" i="10"/>
  <c r="BJ150" i="10" s="1"/>
  <c r="AL164" i="10"/>
  <c r="BA164" i="10" s="1"/>
  <c r="AT164" i="10"/>
  <c r="BI164" i="10" s="1"/>
  <c r="AU164" i="10"/>
  <c r="BJ164" i="10" s="1"/>
  <c r="AJ164" i="10"/>
  <c r="AY164" i="10" s="1"/>
  <c r="AR164" i="10"/>
  <c r="BG164" i="10" s="1"/>
  <c r="AU166" i="10"/>
  <c r="BJ166" i="10" s="1"/>
  <c r="AP134" i="10"/>
  <c r="BE134" i="10" s="1"/>
  <c r="AO143" i="10"/>
  <c r="BD143" i="10" s="1"/>
  <c r="AQ143" i="10"/>
  <c r="BF143" i="10" s="1"/>
  <c r="AK143" i="10"/>
  <c r="AZ143" i="10" s="1"/>
  <c r="AU143" i="10"/>
  <c r="BJ143" i="10" s="1"/>
  <c r="AJ142" i="10"/>
  <c r="AY142" i="10" s="1"/>
  <c r="AT142" i="10"/>
  <c r="BI142" i="10" s="1"/>
  <c r="AL142" i="10"/>
  <c r="BA142" i="10" s="1"/>
  <c r="AN142" i="10"/>
  <c r="BC142" i="10" s="1"/>
  <c r="AR140" i="10"/>
  <c r="BG140" i="10" s="1"/>
  <c r="AV138" i="10"/>
  <c r="BK138" i="10" s="1"/>
  <c r="C247" i="10"/>
  <c r="AR138" i="10"/>
  <c r="BG138" i="10" s="1"/>
  <c r="AI141" i="10"/>
  <c r="AX141" i="10" s="1"/>
  <c r="AN140" i="10"/>
  <c r="BC140" i="10" s="1"/>
  <c r="AN138" i="10"/>
  <c r="BC138" i="10" s="1"/>
  <c r="D242" i="10"/>
  <c r="C244" i="10"/>
  <c r="K229" i="10"/>
  <c r="J229" i="10"/>
  <c r="AV155" i="10"/>
  <c r="BK155" i="10" s="1"/>
  <c r="AV163" i="10"/>
  <c r="BK163" i="10" s="1"/>
  <c r="AV171" i="10"/>
  <c r="BK171" i="10" s="1"/>
  <c r="AL140" i="10"/>
  <c r="BA140" i="10" s="1"/>
  <c r="AT140" i="10"/>
  <c r="BI140" i="10" s="1"/>
  <c r="R113" i="10"/>
  <c r="S24" i="10"/>
  <c r="AI137" i="10"/>
  <c r="AX137" i="10" s="1"/>
  <c r="C246" i="10"/>
  <c r="AI139" i="10"/>
  <c r="AX139" i="10" s="1"/>
  <c r="AM139" i="10"/>
  <c r="BB139" i="10" s="1"/>
  <c r="AQ139" i="10"/>
  <c r="BF139" i="10" s="1"/>
  <c r="AU139" i="10"/>
  <c r="BJ139" i="10" s="1"/>
  <c r="AL139" i="10"/>
  <c r="BA139" i="10" s="1"/>
  <c r="AP139" i="10"/>
  <c r="BE139" i="10" s="1"/>
  <c r="AT139" i="10"/>
  <c r="BI139" i="10" s="1"/>
  <c r="C248" i="10"/>
  <c r="AK139" i="10"/>
  <c r="AZ139" i="10" s="1"/>
  <c r="AO139" i="10"/>
  <c r="BD139" i="10" s="1"/>
  <c r="AS139" i="10"/>
  <c r="BH139" i="10" s="1"/>
  <c r="AJ139" i="10"/>
  <c r="AY139" i="10" s="1"/>
  <c r="AN139" i="10"/>
  <c r="BC139" i="10" s="1"/>
  <c r="AR139" i="10"/>
  <c r="BG139" i="10" s="1"/>
  <c r="AV139" i="10"/>
  <c r="BK139" i="10" s="1"/>
  <c r="S113" i="10"/>
  <c r="Z14" i="10"/>
  <c r="Z16" i="10" s="1"/>
  <c r="BL170" i="10" l="1"/>
  <c r="BL138" i="10"/>
  <c r="BL169" i="10"/>
  <c r="BL206" i="10"/>
  <c r="BL154" i="10"/>
  <c r="AT134" i="10"/>
  <c r="BI134" i="10" s="1"/>
  <c r="BL202" i="10"/>
  <c r="BL208" i="10"/>
  <c r="AU133" i="10"/>
  <c r="BJ133" i="10" s="1"/>
  <c r="BL192" i="10"/>
  <c r="BL159" i="10"/>
  <c r="AK133" i="10"/>
  <c r="AZ133" i="10" s="1"/>
  <c r="BL175" i="10"/>
  <c r="BL174" i="10"/>
  <c r="BL173" i="10"/>
  <c r="BL200" i="10"/>
  <c r="BL163" i="10"/>
  <c r="AQ133" i="10"/>
  <c r="BF133" i="10" s="1"/>
  <c r="BL195" i="10"/>
  <c r="BL179" i="10"/>
  <c r="BL187" i="10"/>
  <c r="BL191" i="10"/>
  <c r="BL155" i="10"/>
  <c r="AT133" i="10"/>
  <c r="BI133" i="10" s="1"/>
  <c r="AI134" i="10"/>
  <c r="AX134" i="10" s="1"/>
  <c r="BL168" i="10"/>
  <c r="BL162" i="10"/>
  <c r="AP135" i="10"/>
  <c r="BE135" i="10" s="1"/>
  <c r="BL149" i="10"/>
  <c r="BL182" i="10"/>
  <c r="AL137" i="10"/>
  <c r="BA137" i="10" s="1"/>
  <c r="AO135" i="10"/>
  <c r="BD135" i="10" s="1"/>
  <c r="BL141" i="10"/>
  <c r="BL152" i="10"/>
  <c r="BL167" i="10"/>
  <c r="BL209" i="10"/>
  <c r="BL122" i="10"/>
  <c r="AV137" i="10"/>
  <c r="BK137" i="10" s="1"/>
  <c r="BL148" i="10"/>
  <c r="AJ135" i="10"/>
  <c r="AY135" i="10" s="1"/>
  <c r="AK137" i="10"/>
  <c r="AZ137" i="10" s="1"/>
  <c r="AU135" i="10"/>
  <c r="BJ135" i="10" s="1"/>
  <c r="AK135" i="10"/>
  <c r="AZ135" i="10" s="1"/>
  <c r="G339" i="10"/>
  <c r="O118" i="10"/>
  <c r="O119" i="10" s="1"/>
  <c r="BL176" i="10"/>
  <c r="BL153" i="10"/>
  <c r="BL157" i="10"/>
  <c r="AQ135" i="10"/>
  <c r="BF135" i="10" s="1"/>
  <c r="AI135" i="10"/>
  <c r="AX135" i="10" s="1"/>
  <c r="BL180" i="10"/>
  <c r="AS131" i="10"/>
  <c r="BH131" i="10" s="1"/>
  <c r="BL145" i="10"/>
  <c r="AL135" i="10"/>
  <c r="BA135" i="10" s="1"/>
  <c r="BL161" i="10"/>
  <c r="AR137" i="10"/>
  <c r="BG137" i="10" s="1"/>
  <c r="AU137" i="10"/>
  <c r="BJ137" i="10" s="1"/>
  <c r="BL171" i="10"/>
  <c r="BL166" i="10"/>
  <c r="AT131" i="10"/>
  <c r="BI131" i="10" s="1"/>
  <c r="BL151" i="10"/>
  <c r="AI133" i="10"/>
  <c r="AX133" i="10" s="1"/>
  <c r="I339" i="10"/>
  <c r="L118" i="10"/>
  <c r="L119" i="10" s="1"/>
  <c r="AL133" i="10"/>
  <c r="BA133" i="10" s="1"/>
  <c r="AI131" i="10"/>
  <c r="AX131" i="10" s="1"/>
  <c r="AQ131" i="10"/>
  <c r="BF131" i="10" s="1"/>
  <c r="F338" i="10"/>
  <c r="F339" i="10" s="1"/>
  <c r="AL134" i="10"/>
  <c r="BA134" i="10" s="1"/>
  <c r="AR136" i="10"/>
  <c r="BG136" i="10" s="1"/>
  <c r="M118" i="10"/>
  <c r="M119" i="10" s="1"/>
  <c r="AT136" i="10"/>
  <c r="BI136" i="10" s="1"/>
  <c r="AN134" i="10"/>
  <c r="BC134" i="10" s="1"/>
  <c r="P118" i="10"/>
  <c r="P119" i="10" s="1"/>
  <c r="AP136" i="10"/>
  <c r="BE136" i="10" s="1"/>
  <c r="AO136" i="10"/>
  <c r="BD136" i="10" s="1"/>
  <c r="B243" i="10"/>
  <c r="AM134" i="10"/>
  <c r="BB134" i="10" s="1"/>
  <c r="AK134" i="10"/>
  <c r="AZ134" i="10" s="1"/>
  <c r="AS134" i="10"/>
  <c r="BH134" i="10" s="1"/>
  <c r="AU134" i="10"/>
  <c r="BJ134" i="10" s="1"/>
  <c r="C240" i="10"/>
  <c r="C338" i="10" s="1"/>
  <c r="C118" i="10" s="1"/>
  <c r="C119" i="10" s="1"/>
  <c r="AT137" i="10"/>
  <c r="BI137" i="10" s="1"/>
  <c r="AN137" i="10"/>
  <c r="BC137" i="10" s="1"/>
  <c r="AJ134" i="10"/>
  <c r="AY134" i="10" s="1"/>
  <c r="AL136" i="10"/>
  <c r="BA136" i="10" s="1"/>
  <c r="AM135" i="10"/>
  <c r="BB135" i="10" s="1"/>
  <c r="AJ131" i="10"/>
  <c r="AY131" i="10" s="1"/>
  <c r="AR131" i="10"/>
  <c r="BG131" i="10" s="1"/>
  <c r="N339" i="10"/>
  <c r="AP137" i="10"/>
  <c r="BE137" i="10" s="1"/>
  <c r="AJ137" i="10"/>
  <c r="AY137" i="10" s="1"/>
  <c r="AV136" i="10"/>
  <c r="BK136" i="10" s="1"/>
  <c r="AR134" i="10"/>
  <c r="BG134" i="10" s="1"/>
  <c r="AO131" i="10"/>
  <c r="BD131" i="10" s="1"/>
  <c r="AN131" i="10"/>
  <c r="BC131" i="10" s="1"/>
  <c r="AV131" i="10"/>
  <c r="BK131" i="10" s="1"/>
  <c r="AM133" i="10"/>
  <c r="BB133" i="10" s="1"/>
  <c r="B244" i="10"/>
  <c r="AR135" i="10"/>
  <c r="BG135" i="10" s="1"/>
  <c r="AT135" i="10"/>
  <c r="BI135" i="10" s="1"/>
  <c r="AN135" i="10"/>
  <c r="BC135" i="10" s="1"/>
  <c r="AV135" i="10"/>
  <c r="BK135" i="10" s="1"/>
  <c r="AQ134" i="10"/>
  <c r="BF134" i="10" s="1"/>
  <c r="AP131" i="10"/>
  <c r="BE131" i="10" s="1"/>
  <c r="AU131" i="10"/>
  <c r="BJ131" i="10" s="1"/>
  <c r="AK131" i="10"/>
  <c r="AZ131" i="10" s="1"/>
  <c r="B242" i="10"/>
  <c r="AP133" i="10"/>
  <c r="BE133" i="10" s="1"/>
  <c r="AR133" i="10"/>
  <c r="BG133" i="10" s="1"/>
  <c r="AV133" i="10"/>
  <c r="BK133" i="10" s="1"/>
  <c r="AN133" i="10"/>
  <c r="BC133" i="10" s="1"/>
  <c r="AS133" i="10"/>
  <c r="BH133" i="10" s="1"/>
  <c r="AJ133" i="10"/>
  <c r="AY133" i="10" s="1"/>
  <c r="AP132" i="10"/>
  <c r="BE132" i="10" s="1"/>
  <c r="AV132" i="10"/>
  <c r="BK132" i="10" s="1"/>
  <c r="AT132" i="10"/>
  <c r="BI132" i="10" s="1"/>
  <c r="AK132" i="10"/>
  <c r="AZ132" i="10" s="1"/>
  <c r="AI132" i="10"/>
  <c r="AX132" i="10" s="1"/>
  <c r="AO132" i="10"/>
  <c r="BD132" i="10" s="1"/>
  <c r="AJ132" i="10"/>
  <c r="AY132" i="10" s="1"/>
  <c r="AR132" i="10"/>
  <c r="BG132" i="10" s="1"/>
  <c r="AM132" i="10"/>
  <c r="BB132" i="10" s="1"/>
  <c r="AS132" i="10"/>
  <c r="BH132" i="10" s="1"/>
  <c r="AQ132" i="10"/>
  <c r="BF132" i="10" s="1"/>
  <c r="AL132" i="10"/>
  <c r="BA132" i="10" s="1"/>
  <c r="AU132" i="10"/>
  <c r="BJ132" i="10" s="1"/>
  <c r="AN132" i="10"/>
  <c r="BC132" i="10" s="1"/>
  <c r="AQ136" i="10"/>
  <c r="BF136" i="10" s="1"/>
  <c r="AI136" i="10"/>
  <c r="AX136" i="10" s="1"/>
  <c r="AK136" i="10"/>
  <c r="AZ136" i="10" s="1"/>
  <c r="AM136" i="10"/>
  <c r="BB136" i="10" s="1"/>
  <c r="AU136" i="10"/>
  <c r="BJ136" i="10" s="1"/>
  <c r="AN136" i="10"/>
  <c r="BC136" i="10" s="1"/>
  <c r="AS136" i="10"/>
  <c r="BH136" i="10" s="1"/>
  <c r="AS137" i="10"/>
  <c r="BH137" i="10" s="1"/>
  <c r="AQ137" i="10"/>
  <c r="BF137" i="10" s="1"/>
  <c r="H118" i="10"/>
  <c r="H119" i="10" s="1"/>
  <c r="AO137" i="10"/>
  <c r="BD137" i="10" s="1"/>
  <c r="AM137" i="10"/>
  <c r="BB137" i="10" s="1"/>
  <c r="AV134" i="10"/>
  <c r="BK134" i="10" s="1"/>
  <c r="AO134" i="10"/>
  <c r="BD134" i="10" s="1"/>
  <c r="AS135" i="10"/>
  <c r="BH135" i="10" s="1"/>
  <c r="J118" i="10"/>
  <c r="J119" i="10" s="1"/>
  <c r="AM131" i="10"/>
  <c r="BB131" i="10" s="1"/>
  <c r="D338" i="10"/>
  <c r="D339" i="10" s="1"/>
  <c r="E338" i="10"/>
  <c r="E118" i="10" s="1"/>
  <c r="E119" i="10" s="1"/>
  <c r="AJ136" i="10"/>
  <c r="AY136" i="10" s="1"/>
  <c r="B245" i="10"/>
  <c r="K339" i="10"/>
  <c r="AM128" i="10"/>
  <c r="BB128" i="10" s="1"/>
  <c r="AL128" i="10"/>
  <c r="BA128" i="10" s="1"/>
  <c r="AV128" i="10"/>
  <c r="BK128" i="10" s="1"/>
  <c r="AI128" i="10"/>
  <c r="AX128" i="10" s="1"/>
  <c r="AR128" i="10"/>
  <c r="BG128" i="10" s="1"/>
  <c r="AT128" i="10"/>
  <c r="BI128" i="10" s="1"/>
  <c r="AN129" i="10"/>
  <c r="BC129" i="10" s="1"/>
  <c r="AK129" i="10"/>
  <c r="AZ129" i="10" s="1"/>
  <c r="AL129" i="10"/>
  <c r="BA129" i="10" s="1"/>
  <c r="AI129" i="10"/>
  <c r="AX129" i="10" s="1"/>
  <c r="AJ129" i="10"/>
  <c r="AY129" i="10" s="1"/>
  <c r="AM129" i="10"/>
  <c r="BB129" i="10" s="1"/>
  <c r="AU129" i="10"/>
  <c r="BJ129" i="10" s="1"/>
  <c r="AS129" i="10"/>
  <c r="BH129" i="10" s="1"/>
  <c r="AT129" i="10"/>
  <c r="BI129" i="10" s="1"/>
  <c r="AP129" i="10"/>
  <c r="BE129" i="10" s="1"/>
  <c r="AV129" i="10"/>
  <c r="BK129" i="10" s="1"/>
  <c r="AQ129" i="10"/>
  <c r="BF129" i="10" s="1"/>
  <c r="AO129" i="10"/>
  <c r="BD129" i="10" s="1"/>
  <c r="AR129" i="10"/>
  <c r="BG129" i="10" s="1"/>
  <c r="AU128" i="10"/>
  <c r="BJ128" i="10" s="1"/>
  <c r="AP128" i="10"/>
  <c r="BE128" i="10" s="1"/>
  <c r="AK128" i="10"/>
  <c r="AZ128" i="10" s="1"/>
  <c r="AQ128" i="10"/>
  <c r="BF128" i="10" s="1"/>
  <c r="AQ130" i="10"/>
  <c r="BF130" i="10" s="1"/>
  <c r="AU130" i="10"/>
  <c r="BJ130" i="10" s="1"/>
  <c r="AJ130" i="10"/>
  <c r="AY130" i="10" s="1"/>
  <c r="AL130" i="10"/>
  <c r="BA130" i="10" s="1"/>
  <c r="AR130" i="10"/>
  <c r="BG130" i="10" s="1"/>
  <c r="AP130" i="10"/>
  <c r="BE130" i="10" s="1"/>
  <c r="AV130" i="10"/>
  <c r="BK130" i="10" s="1"/>
  <c r="AT130" i="10"/>
  <c r="BI130" i="10" s="1"/>
  <c r="AI130" i="10"/>
  <c r="AX130" i="10" s="1"/>
  <c r="AN130" i="10"/>
  <c r="BC130" i="10" s="1"/>
  <c r="AK130" i="10"/>
  <c r="AZ130" i="10" s="1"/>
  <c r="AO130" i="10"/>
  <c r="BD130" i="10" s="1"/>
  <c r="AS130" i="10"/>
  <c r="BH130" i="10" s="1"/>
  <c r="AM130" i="10"/>
  <c r="BB130" i="10" s="1"/>
  <c r="AN128" i="10"/>
  <c r="BC128" i="10" s="1"/>
  <c r="AS128" i="10"/>
  <c r="BH128" i="10" s="1"/>
  <c r="AJ128" i="10"/>
  <c r="AY128" i="10" s="1"/>
  <c r="B238" i="10"/>
  <c r="AO128" i="10"/>
  <c r="BD128" i="10" s="1"/>
  <c r="BL204" i="10"/>
  <c r="BL140" i="10"/>
  <c r="BL164" i="10"/>
  <c r="BL144" i="10"/>
  <c r="BL220" i="10"/>
  <c r="BL142" i="10"/>
  <c r="BL150" i="10"/>
  <c r="BL160" i="10"/>
  <c r="BL212" i="10"/>
  <c r="BL158" i="10"/>
  <c r="BL143" i="10"/>
  <c r="BL188" i="10"/>
  <c r="BL172" i="10"/>
  <c r="BL146" i="10"/>
  <c r="BL156" i="10"/>
  <c r="BL178" i="10"/>
  <c r="BL196" i="10"/>
  <c r="BL139" i="10"/>
  <c r="F118" i="10"/>
  <c r="F119" i="10" s="1"/>
  <c r="B21" i="4"/>
  <c r="Z12" i="10" s="1"/>
  <c r="B25" i="4"/>
  <c r="B26" i="4" s="1"/>
  <c r="B28" i="4"/>
  <c r="BL131" i="10" l="1"/>
  <c r="BL136" i="10"/>
  <c r="BL133" i="10"/>
  <c r="BL137" i="10"/>
  <c r="E339" i="10"/>
  <c r="C339" i="10"/>
  <c r="BL134" i="10"/>
  <c r="D118" i="10"/>
  <c r="D119" i="10" s="1"/>
  <c r="BL132" i="10"/>
  <c r="B338" i="10"/>
  <c r="B339" i="10" s="1"/>
  <c r="BL135" i="10"/>
  <c r="BL129" i="10"/>
  <c r="BL130" i="10"/>
  <c r="BL128" i="10"/>
  <c r="B29" i="4"/>
  <c r="B118" i="10" l="1"/>
  <c r="B119" i="10" s="1"/>
  <c r="Q119" i="10" s="1"/>
  <c r="Q339" i="10"/>
  <c r="BL124" i="10"/>
  <c r="BL125" i="10" s="1"/>
  <c r="BL119" i="10" s="1"/>
  <c r="H124" i="10" s="1"/>
  <c r="B124" i="10" l="1"/>
  <c r="U12" i="10" s="1"/>
  <c r="B34" i="4" s="1"/>
  <c r="B35" i="4" s="1"/>
  <c r="B36" i="4" s="1"/>
  <c r="Q118" i="10"/>
  <c r="U17" i="10"/>
  <c r="U20" i="10" l="1"/>
  <c r="Z13" i="10"/>
  <c r="Z18" i="10" l="1"/>
  <c r="W17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W16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Si le nombre de lignes est inférieur à 7 ou si le nombre de colonnes est inférieur à 15, la p-value ne peut être calculée avec précision, mais seulement évaluée par rapport à 0.05.
Dans le cas contraire elle utilise la loi de Chi².</t>
        </r>
      </text>
    </comment>
    <comment ref="W29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N.B. Cette p-value suppose qu'il y a soit plus de 100 lignes soit plus de 15 colonnes.</t>
        </r>
      </text>
    </comment>
  </commentList>
</comments>
</file>

<file path=xl/sharedStrings.xml><?xml version="1.0" encoding="utf-8"?>
<sst xmlns="http://schemas.openxmlformats.org/spreadsheetml/2006/main" count="289" uniqueCount="206">
  <si>
    <t>alpha =</t>
  </si>
  <si>
    <t>N =</t>
  </si>
  <si>
    <t>alpha s =</t>
  </si>
  <si>
    <t>degré de signification :</t>
  </si>
  <si>
    <t>S =</t>
  </si>
  <si>
    <t>degré de signification : P[St &gt;= S]</t>
  </si>
  <si>
    <t>Avec la table de Kendall (N&lt;=10)</t>
  </si>
  <si>
    <t>Avec l'approximation par la loi normale (N&gt;10)</t>
  </si>
  <si>
    <t>moyenne m =</t>
  </si>
  <si>
    <t>écart-type se =</t>
  </si>
  <si>
    <t>e0 =</t>
  </si>
  <si>
    <t>Table du coefficient de concordance de Kendall :</t>
  </si>
  <si>
    <t>N\k</t>
  </si>
  <si>
    <t>seuil w :</t>
  </si>
  <si>
    <t>Avec la table pour 3&lt;=k&lt;=6 et 3&lt;=N&lt;=14 :P[W&gt;=w]</t>
  </si>
  <si>
    <t>f obs =</t>
  </si>
  <si>
    <t>ddl n1 =</t>
  </si>
  <si>
    <t>ddl n2=</t>
  </si>
  <si>
    <t>ddl n =</t>
  </si>
  <si>
    <t>X2 obs =</t>
  </si>
  <si>
    <t>Avec la loi de Fisher pour k&lt;7et 15&lt;=N :P[F&gt;=f obs]</t>
  </si>
  <si>
    <t>Avec la loi du X2 pour k&gt;=7et 15&lt;=N :P[E&gt;=X2 obs]</t>
  </si>
  <si>
    <t>Calcul du coefficient de concordance W de Kendall avec le logiciel R</t>
  </si>
  <si>
    <r>
      <t>Exemple</t>
    </r>
    <r>
      <rPr>
        <sz val="10"/>
        <rFont val="Arial"/>
        <family val="2"/>
      </rPr>
      <t xml:space="preserve"> :</t>
    </r>
  </si>
  <si>
    <t>Coefficient de concordance W de Kendall</t>
  </si>
  <si>
    <t>Ce coefficient peut être utilisé dans différentes situations :</t>
  </si>
  <si>
    <t>Les données peuvent être des notes ou des rangs.</t>
  </si>
  <si>
    <t>Placer les juges en k lignes et les objets (ou individus) en N colonnes.</t>
  </si>
  <si>
    <t>2. évaluer la concordance globale entre des variables mesurées sur les mêmes individus.</t>
  </si>
  <si>
    <t>1. évaluer l'accord entre des juges ayant noté les mêmes objets ou individus</t>
  </si>
  <si>
    <t>Méthode avec le logiciel R</t>
  </si>
  <si>
    <t>Les données peuvent être des mesures, des notes ou des rangs.</t>
  </si>
  <si>
    <t>Placer les variables en lignes et les individus en colonnes</t>
  </si>
  <si>
    <t>Tableau des scores :</t>
  </si>
  <si>
    <t>i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</si>
  <si>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</si>
  <si>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</si>
  <si>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</si>
  <si>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</si>
  <si>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</si>
  <si>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</si>
  <si>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</si>
  <si>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</si>
  <si>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</si>
  <si>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</si>
  <si>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</si>
  <si>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</si>
  <si>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</si>
  <si>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</si>
  <si>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</si>
  <si>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Li</t>
  </si>
  <si>
    <t>Li^2</t>
  </si>
  <si>
    <t>= var &gt;0</t>
  </si>
  <si>
    <t>total</t>
  </si>
  <si>
    <t>Pour le calcul de X^2r :</t>
  </si>
  <si>
    <t>Rj=</t>
  </si>
  <si>
    <t>Rj^2=</t>
  </si>
  <si>
    <t>Correction =</t>
  </si>
  <si>
    <t xml:space="preserve">k = </t>
  </si>
  <si>
    <t xml:space="preserve">N = </t>
  </si>
  <si>
    <t>N^2 =</t>
  </si>
  <si>
    <t>3N^2k(k+1)^2 =</t>
  </si>
  <si>
    <t>X^2r =</t>
  </si>
  <si>
    <t>(k+1)^2 =</t>
  </si>
  <si>
    <t>nb si x = 1</t>
  </si>
  <si>
    <t>Fr =</t>
  </si>
  <si>
    <t>déno =</t>
  </si>
  <si>
    <t>total x^3 =</t>
  </si>
  <si>
    <t>t^3 =</t>
  </si>
  <si>
    <t>Tableau des rangs :</t>
  </si>
  <si>
    <t>Pour des rangs ex aequo (compte le nombre de rangs identiques dans le tableau des rangs)</t>
  </si>
  <si>
    <t>fréquence de chaque valeur d'ex-aequo possible</t>
  </si>
  <si>
    <t>On élève au cube la ligne 112 divisée par la fréquence</t>
  </si>
  <si>
    <t>sommes</t>
  </si>
  <si>
    <t>Rj =</t>
  </si>
  <si>
    <t>Tableau des rangs utiles tenant compte des ex aequo :</t>
  </si>
  <si>
    <t>Rj^2 =</t>
  </si>
  <si>
    <t>Nb lignes = k =</t>
  </si>
  <si>
    <t>Nb colonnes = N =</t>
  </si>
  <si>
    <t>Coefficient de corrélation moyen</t>
  </si>
  <si>
    <t>entre les lignes du tableau =</t>
  </si>
  <si>
    <t>Résultats en important les paramètres</t>
  </si>
  <si>
    <t>- statistique non paramétrique -</t>
  </si>
  <si>
    <t>ATTENTION : pas de valeur nulle dans les données. Remplacer éventuellement par 0.001</t>
  </si>
  <si>
    <t>Statistique de Friedman = Q =</t>
  </si>
  <si>
    <t xml:space="preserve"> W de Kendall =</t>
  </si>
  <si>
    <r>
      <rPr>
        <b/>
        <sz val="10"/>
        <rFont val="Arial"/>
        <family val="2"/>
      </rPr>
      <t>Si le tableau ci-dessous ne suffit pas</t>
    </r>
    <r>
      <rPr>
        <sz val="10"/>
        <rFont val="Arial"/>
        <family val="2"/>
      </rPr>
      <t>, utiliser un logiciel qui fournira la statistique de Friedman, parfois appelé aussi "Fr", "Q" ou "Chi² de Friedman"</t>
    </r>
  </si>
  <si>
    <t>p-value</t>
  </si>
  <si>
    <t>petit éch. =&gt;</t>
  </si>
  <si>
    <t>limites k</t>
  </si>
  <si>
    <t>limites N</t>
  </si>
  <si>
    <t>les deux</t>
  </si>
  <si>
    <t>colonnes = N =</t>
  </si>
  <si>
    <t>lignes = k =</t>
  </si>
  <si>
    <t>si le tableau est insuffisant</t>
  </si>
  <si>
    <t>pas NS</t>
  </si>
  <si>
    <t>Résultats utilisant les données du tableau ci-contre</t>
  </si>
  <si>
    <t>Utilisation</t>
  </si>
  <si>
    <t>Deux situations sont possibles :</t>
  </si>
  <si>
    <t>les calculs et résultats sont fournis par la feuille "W de kendall".</t>
  </si>
  <si>
    <t>sur le tableau. Le logiciel fournira une valeur pour la statistique de Friedman (nommée en général Fr, Q ou Chi²).</t>
  </si>
  <si>
    <t>Saisir alors les paramètres dans la feuille "W de Kendall" (cellules U25, U26 et U27).</t>
  </si>
  <si>
    <t>si les données peuvent être saisies dans la feuille "W de Kendall" (max = 100 lignes et 15 colonnes)</t>
  </si>
  <si>
    <t>1-</t>
  </si>
  <si>
    <t>2-</t>
  </si>
  <si>
    <t>si les données dépassent les dimensions du tableau, utiliser un logiciel réalisant le test de Friedman</t>
  </si>
  <si>
    <t>Calculs</t>
  </si>
  <si>
    <t>Dans tous les cas le tableau doit comporter au moins 3 lignes et 3 colonnes.</t>
  </si>
  <si>
    <t>1. Dans le cas de la concordance entre juges notant ou classant des objets :</t>
  </si>
  <si>
    <t>2. Dans le cas de la concordance entre plusieurs variables mesurées sur les mêmes individus :</t>
  </si>
  <si>
    <t>Exemple numérique</t>
  </si>
  <si>
    <t>obj1</t>
  </si>
  <si>
    <t>obj2</t>
  </si>
  <si>
    <t>obj3</t>
  </si>
  <si>
    <t>obj4</t>
  </si>
  <si>
    <t>obj5</t>
  </si>
  <si>
    <t>Quatre juges évaluent cinq objets par une note de 1 à 10.</t>
  </si>
  <si>
    <t>Concordance entre juges : juges en colonnes, objets notés en lignes.</t>
  </si>
  <si>
    <t>Concordance entre variables : variables en colonnes, individus en lignes.</t>
  </si>
  <si>
    <t>pour effectuer les calculs.</t>
  </si>
  <si>
    <t>$Concordance_analysis</t>
  </si>
  <si>
    <t xml:space="preserve">               Group.1</t>
  </si>
  <si>
    <t>W         9.905063e-01</t>
  </si>
  <si>
    <t>F         3.130000e+02</t>
  </si>
  <si>
    <t>Prob.F    1.014060e-10</t>
  </si>
  <si>
    <t>Chi2      1.584810e+01</t>
  </si>
  <si>
    <t>Prob.perm 1.000000e-03</t>
  </si>
  <si>
    <t>La zone en gras encadrée est importée sous 'juges'.</t>
  </si>
  <si>
    <t>W = Coefficient de concordance W de Kendall.</t>
  </si>
  <si>
    <t>F = W*(m-1)/(1-W) où m est le nombre de juges.</t>
  </si>
  <si>
    <t>Probabilité associée à F.</t>
  </si>
  <si>
    <t>Chi² de Friedman.</t>
  </si>
  <si>
    <t>Il est possible de définir des groupes de juges. (Voir aide de la fonction)</t>
  </si>
  <si>
    <t>Probabilité associée au Chi² de Friedman (méthode de permutations).</t>
  </si>
  <si>
    <t>&gt; kendall.global(juges)</t>
  </si>
  <si>
    <t>Calcul du coefficient de concordance W de Kendall</t>
  </si>
  <si>
    <t>1. concordance entre k juges notant N objets : placer les juges en lignes et les objets en colonnes.</t>
  </si>
  <si>
    <t>2. concordance entre K variables mesurées sur N individus : placer les variables en lignes et les individus en colonnes.</t>
  </si>
  <si>
    <t>Coefficient de concordance</t>
  </si>
  <si>
    <t>N.B. Les données du tableau ci-dessous doivent comporter au minimum 3 lignes et 3 colonnes.</t>
  </si>
  <si>
    <t>N.B. la p-value associée à W est celle du chi² de Friedman.</t>
  </si>
  <si>
    <t>3. en écologie, un tableau sites x espèces.</t>
  </si>
  <si>
    <t>Présentation des tableaux de données pour la feuille "W de Kendall"</t>
  </si>
  <si>
    <t>Juge1</t>
  </si>
  <si>
    <t>Juge2</t>
  </si>
  <si>
    <t>Juge3</t>
  </si>
  <si>
    <t>Juge4</t>
  </si>
  <si>
    <t>&gt; kendall.post(juges)</t>
  </si>
  <si>
    <t>$A_posteriori_tests</t>
  </si>
  <si>
    <t xml:space="preserve">                   Juge1     Juge2     Juge3     Juge4</t>
  </si>
  <si>
    <t>Spearman.mean  0.9746794 0.9915598 0.9915598 0.9915598</t>
  </si>
  <si>
    <t>W.per.species  0.9810096 0.9936699 0.9936699 0.9936699</t>
  </si>
  <si>
    <t>Prob           0.0140000 0.0080000 0.0090000 0.0080000</t>
  </si>
  <si>
    <t>Corrected prob 0.0320000 0.0320000 0.0320000 0.0320000</t>
  </si>
  <si>
    <t>$Correction.type</t>
  </si>
  <si>
    <t>[1] "holm"</t>
  </si>
  <si>
    <r>
      <t>Bibliothèque</t>
    </r>
    <r>
      <rPr>
        <sz val="10"/>
        <rFont val="Arial"/>
        <family val="2"/>
      </rPr>
      <t xml:space="preserve"> : {vegan}</t>
    </r>
  </si>
  <si>
    <r>
      <t>Fonctions</t>
    </r>
    <r>
      <rPr>
        <sz val="10"/>
        <rFont val="Arial"/>
        <family val="2"/>
      </rPr>
      <t xml:space="preserve"> :</t>
    </r>
  </si>
  <si>
    <t>Concordance entre sites selon les espèces présentes : sites en lignes, espèces en colonnes.</t>
  </si>
  <si>
    <t>(= contributions de chaque colonne à la concordance globale)</t>
  </si>
  <si>
    <t>(= probabilité évaluée par un test de permutations)</t>
  </si>
  <si>
    <t>(= probabilité corrigée en fonction du nombre de colonnes)</t>
  </si>
  <si>
    <r>
      <t xml:space="preserve">Contribution de chaque juge à la concordance globale : </t>
    </r>
    <r>
      <rPr>
        <sz val="10"/>
        <rFont val="Courier New"/>
        <family val="3"/>
      </rPr>
      <t>kendall.post</t>
    </r>
  </si>
  <si>
    <r>
      <t xml:space="preserve">Calcul du coefficient W de Kendall : </t>
    </r>
    <r>
      <rPr>
        <sz val="10"/>
        <rFont val="Courier New"/>
        <family val="3"/>
      </rPr>
      <t>kendall.global</t>
    </r>
  </si>
  <si>
    <t>&gt; library(vegan)</t>
  </si>
  <si>
    <t>et indiquer les paramètres dans les cellules jaunes de la colonne U, ou utiliser la méthode avec R (feuille suivante).</t>
  </si>
  <si>
    <t>Il s'agit d'un calcul non paramétrique utilisant le rang des valeurs.</t>
  </si>
  <si>
    <t>Les données peuvent être quantitatives ou ordinales.</t>
  </si>
  <si>
    <t>Objets</t>
  </si>
  <si>
    <r>
      <t xml:space="preserve">Présentation des données </t>
    </r>
    <r>
      <rPr>
        <b/>
        <i/>
        <u/>
        <sz val="10"/>
        <rFont val="Arial"/>
        <family val="2"/>
      </rPr>
      <t>(inverse de la feuille précédente)</t>
    </r>
    <r>
      <rPr>
        <sz val="10"/>
        <rFont val="Arial"/>
        <family val="2"/>
      </rPr>
      <t xml:space="preserve"> : </t>
    </r>
  </si>
  <si>
    <t>Le tableau doit comporter des données numériques. Elles seront transformées en rangs dans chaque colonne</t>
  </si>
  <si>
    <t>1. Calcul utilisant la loi de chi²</t>
  </si>
  <si>
    <t>2. Approximation de la probabilité exacte par permutations</t>
  </si>
  <si>
    <t>Lorsque le nombre d'observations est &lt; 10, la p-value est donnée par une table.</t>
  </si>
  <si>
    <t>Lorsque le nombre d'observations est &gt; 10, la p-value est donnée par la loi de Chi².</t>
  </si>
  <si>
    <t>Or la puissance de ce test utilisant la distribution de Chi² a très peu de puissance dans ce cas.</t>
  </si>
  <si>
    <t>Ceci est également vrai quand il y a beaucoup d'ex-æquo.</t>
  </si>
  <si>
    <r>
      <rPr>
        <u/>
        <sz val="10"/>
        <rFont val="Arial"/>
        <family val="2"/>
      </rPr>
      <t>Bibliothèque</t>
    </r>
    <r>
      <rPr>
        <sz val="10"/>
        <rFont val="Arial"/>
        <family val="2"/>
      </rPr>
      <t xml:space="preserve"> : synchrony</t>
    </r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</si>
  <si>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kendall.w</t>
    </r>
  </si>
  <si>
    <r>
      <rPr>
        <u/>
        <sz val="10"/>
        <rFont val="Arial"/>
        <family val="2"/>
      </rPr>
      <t>Arguments</t>
    </r>
    <r>
      <rPr>
        <sz val="10"/>
        <rFont val="Arial"/>
        <family val="2"/>
      </rPr>
      <t xml:space="preserve"> :</t>
    </r>
  </si>
  <si>
    <t>une matrice avec en lignes les échantillons mesurés et les différentes variables en colonnes.</t>
  </si>
  <si>
    <t xml:space="preserve">data = </t>
  </si>
  <si>
    <t xml:space="preserve">nrands = </t>
  </si>
  <si>
    <t>Nombre de permutations. 0 par défaut.</t>
  </si>
  <si>
    <t xml:space="preserve">type = </t>
  </si>
  <si>
    <t>type = 2 : permutations entre les colonnes en préservant la structure de chaque colonne.</t>
  </si>
  <si>
    <t>Méthode de permutations (type = 1 par défaut)</t>
  </si>
  <si>
    <t xml:space="preserve">quiet = </t>
  </si>
  <si>
    <t>Supprime la barre de progression des calculs si TRUE. FALSE par défaut.</t>
  </si>
  <si>
    <t>&gt; library(synchrony)</t>
  </si>
  <si>
    <t>Kendall's W (uncorrected for ties): 0.9781</t>
  </si>
  <si>
    <t>Kendall's W (corrected for ties): 0.9905</t>
  </si>
  <si>
    <t>Spearman's ranked correlation: 0.9873</t>
  </si>
  <si>
    <t>Kendall's W p-value (one-tailed test [greater]): 0.001</t>
  </si>
  <si>
    <t>&gt; kendall.w(juges, nrands=999, type=1)</t>
  </si>
  <si>
    <r>
      <rPr>
        <u/>
        <sz val="10"/>
        <rFont val="Arial"/>
        <family val="2"/>
      </rPr>
      <t>Exemple</t>
    </r>
    <r>
      <rPr>
        <sz val="10"/>
        <rFont val="Arial"/>
        <family val="2"/>
      </rPr>
      <t xml:space="preserve"> avec les données ci-dessus</t>
    </r>
  </si>
  <si>
    <t xml:space="preserve">type = 1 : permutations aléatoires de chaque colonne </t>
  </si>
  <si>
    <t>=&gt; destruction de l'autocorrélation de chaque colonne et des corrélations entre colonnes</t>
  </si>
  <si>
    <t>Il est alors recommandé d'utiliser une méthode par permutations.</t>
  </si>
  <si>
    <t>Deux méthodes de calcul de W avec le logiciel R sont données dans la dernière feuille.</t>
  </si>
  <si>
    <r>
      <t xml:space="preserve">Contact : </t>
    </r>
    <r>
      <rPr>
        <u/>
        <sz val="8"/>
        <color theme="3"/>
        <rFont val="Arial"/>
        <family val="2"/>
      </rPr>
      <t>info_at_anastats.fr</t>
    </r>
  </si>
  <si>
    <t>&lt;&lt;&lt; Bidirectionnel</t>
  </si>
  <si>
    <t>&lt;&lt;&lt; Unidirectionnel (seul valable)</t>
  </si>
  <si>
    <t>Le coefficient W est compris entre 0 (pas de concordance) et 1 (concordance parfaite).</t>
  </si>
  <si>
    <t>L'hypothèse nulle est que la concordance est aléatoire, c'est à dire que W n'est pas significativement supérieur à 0.</t>
  </si>
  <si>
    <t>Le test est donc toujours unidirectionnel.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</si>
</sst>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_)"/>
    <numFmt numFmtId="165" formatCode="0.0"/>
    <numFmt numFmtId="166" formatCode="0.000"/>
    <numFmt numFmtId="167" formatCode="0.0000"/>
    <numFmt numFmtId="168" formatCode="0.000000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0"/>
      <color indexed="56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  <family val="2"/>
    </font>
    <font>
      <b/>
      <i/>
      <sz val="10"/>
      <name val="Arial"/>
      <family val="2"/>
    </font>
    <font>
      <b/>
      <sz val="10"/>
      <color theme="5" tint="-0.249977111117893"/>
      <name val="Courier New"/>
      <family val="3"/>
    </font>
    <font>
      <b/>
      <sz val="10"/>
      <color theme="3"/>
      <name val="Courier New"/>
      <family val="3"/>
    </font>
    <font>
      <b/>
      <sz val="10"/>
      <color rgb="FFC00000"/>
      <name val="Courier New"/>
      <family val="3"/>
    </font>
    <font>
      <sz val="10"/>
      <name val="Courier New"/>
      <family val="3"/>
    </font>
    <font>
      <b/>
      <i/>
      <u/>
      <sz val="10"/>
      <name val="Arial"/>
      <family val="2"/>
    </font>
    <font>
      <u/>
      <sz val="8"/>
      <color theme="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horizontal="right"/>
    </xf>
    <xf numFmtId="9" fontId="0" fillId="0" borderId="0" xfId="0" applyNumberFormat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right"/>
    </xf>
    <xf numFmtId="9" fontId="0" fillId="0" borderId="0" xfId="0" applyNumberFormat="1" applyBorder="1"/>
    <xf numFmtId="0" fontId="2" fillId="0" borderId="0" xfId="0" applyFont="1" applyBorder="1"/>
    <xf numFmtId="1" fontId="0" fillId="0" borderId="0" xfId="0" applyNumberFormat="1" applyBorder="1"/>
    <xf numFmtId="166" fontId="7" fillId="3" borderId="4" xfId="0" applyNumberFormat="1" applyFont="1" applyFill="1" applyBorder="1" applyProtection="1">
      <protection locked="0"/>
    </xf>
    <xf numFmtId="1" fontId="7" fillId="3" borderId="4" xfId="0" applyNumberFormat="1" applyFont="1" applyFill="1" applyBorder="1" applyProtection="1">
      <protection locked="0"/>
    </xf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4" borderId="0" xfId="0" applyFill="1"/>
    <xf numFmtId="0" fontId="2" fillId="4" borderId="0" xfId="0" applyFont="1" applyFill="1"/>
    <xf numFmtId="0" fontId="7" fillId="4" borderId="0" xfId="0" applyFont="1" applyFill="1"/>
    <xf numFmtId="0" fontId="6" fillId="4" borderId="0" xfId="0" applyFont="1" applyFill="1"/>
    <xf numFmtId="0" fontId="5" fillId="4" borderId="0" xfId="0" applyFont="1" applyFill="1" applyAlignment="1"/>
    <xf numFmtId="164" fontId="9" fillId="4" borderId="0" xfId="0" applyNumberFormat="1" applyFont="1" applyFill="1"/>
    <xf numFmtId="164" fontId="5" fillId="4" borderId="0" xfId="0" applyNumberFormat="1" applyFont="1" applyFill="1" applyAlignment="1" applyProtection="1">
      <alignment horizontal="left"/>
    </xf>
    <xf numFmtId="164" fontId="7" fillId="4" borderId="0" xfId="0" applyNumberFormat="1" applyFont="1" applyFill="1"/>
    <xf numFmtId="164" fontId="8" fillId="4" borderId="0" xfId="0" applyNumberFormat="1" applyFont="1" applyFill="1"/>
    <xf numFmtId="164" fontId="2" fillId="4" borderId="0" xfId="0" applyNumberFormat="1" applyFont="1" applyFill="1"/>
    <xf numFmtId="164" fontId="3" fillId="4" borderId="0" xfId="0" quotePrefix="1" applyNumberFormat="1" applyFont="1" applyFill="1"/>
    <xf numFmtId="164" fontId="6" fillId="4" borderId="0" xfId="0" applyNumberFormat="1" applyFont="1" applyFill="1" applyAlignment="1">
      <alignment horizontal="left"/>
    </xf>
    <xf numFmtId="164" fontId="7" fillId="4" borderId="0" xfId="0" applyNumberFormat="1" applyFont="1" applyFill="1" applyBorder="1"/>
    <xf numFmtId="164" fontId="7" fillId="4" borderId="0" xfId="0" applyNumberFormat="1" applyFont="1" applyFill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164" fontId="7" fillId="4" borderId="0" xfId="0" applyNumberFormat="1" applyFont="1" applyFill="1" applyAlignment="1">
      <alignment horizontal="right"/>
    </xf>
    <xf numFmtId="164" fontId="10" fillId="4" borderId="0" xfId="0" applyNumberFormat="1" applyFont="1" applyFill="1" applyBorder="1" applyAlignment="1">
      <alignment horizontal="center"/>
    </xf>
    <xf numFmtId="164" fontId="7" fillId="4" borderId="4" xfId="0" applyNumberFormat="1" applyFont="1" applyFill="1" applyBorder="1" applyProtection="1">
      <protection locked="0"/>
    </xf>
    <xf numFmtId="164" fontId="7" fillId="4" borderId="10" xfId="0" applyNumberFormat="1" applyFont="1" applyFill="1" applyBorder="1" applyProtection="1"/>
    <xf numFmtId="164" fontId="7" fillId="4" borderId="16" xfId="0" applyNumberFormat="1" applyFont="1" applyFill="1" applyBorder="1" applyAlignment="1">
      <alignment horizontal="right"/>
    </xf>
    <xf numFmtId="166" fontId="7" fillId="4" borderId="0" xfId="0" applyNumberFormat="1" applyFont="1" applyFill="1" applyBorder="1" applyAlignment="1">
      <alignment horizontal="center"/>
    </xf>
    <xf numFmtId="164" fontId="7" fillId="4" borderId="0" xfId="0" applyNumberFormat="1" applyFont="1" applyFill="1" applyBorder="1" applyAlignment="1">
      <alignment horizontal="center"/>
    </xf>
    <xf numFmtId="164" fontId="7" fillId="4" borderId="17" xfId="0" applyNumberFormat="1" applyFont="1" applyFill="1" applyBorder="1" applyAlignment="1">
      <alignment horizontal="center"/>
    </xf>
    <xf numFmtId="164" fontId="7" fillId="4" borderId="0" xfId="0" quotePrefix="1" applyNumberFormat="1" applyFont="1" applyFill="1" applyBorder="1" applyAlignment="1">
      <alignment horizontal="center"/>
    </xf>
    <xf numFmtId="164" fontId="7" fillId="4" borderId="16" xfId="0" applyNumberFormat="1" applyFont="1" applyFill="1" applyBorder="1" applyAlignment="1">
      <alignment horizontal="center"/>
    </xf>
    <xf numFmtId="164" fontId="7" fillId="4" borderId="0" xfId="0" applyNumberFormat="1" applyFont="1" applyFill="1" applyBorder="1" applyAlignment="1" applyProtection="1">
      <alignment horizontal="left"/>
    </xf>
    <xf numFmtId="164" fontId="7" fillId="4" borderId="17" xfId="0" applyNumberFormat="1" applyFont="1" applyFill="1" applyBorder="1"/>
    <xf numFmtId="164" fontId="7" fillId="4" borderId="0" xfId="0" applyNumberFormat="1" applyFont="1" applyFill="1" applyBorder="1" applyProtection="1"/>
    <xf numFmtId="164" fontId="7" fillId="4" borderId="23" xfId="0" applyNumberFormat="1" applyFont="1" applyFill="1" applyBorder="1" applyProtection="1"/>
    <xf numFmtId="164" fontId="7" fillId="4" borderId="24" xfId="0" applyNumberFormat="1" applyFont="1" applyFill="1" applyBorder="1"/>
    <xf numFmtId="164" fontId="7" fillId="4" borderId="4" xfId="0" applyNumberFormat="1" applyFont="1" applyFill="1" applyBorder="1" applyProtection="1"/>
    <xf numFmtId="164" fontId="7" fillId="4" borderId="23" xfId="0" applyNumberFormat="1" applyFont="1" applyFill="1" applyBorder="1"/>
    <xf numFmtId="164" fontId="10" fillId="4" borderId="0" xfId="0" applyNumberFormat="1" applyFont="1" applyFill="1"/>
    <xf numFmtId="164" fontId="7" fillId="4" borderId="0" xfId="0" quotePrefix="1" applyNumberFormat="1" applyFont="1" applyFill="1" applyBorder="1"/>
    <xf numFmtId="9" fontId="7" fillId="4" borderId="0" xfId="1" applyFont="1" applyFill="1"/>
    <xf numFmtId="164" fontId="2" fillId="4" borderId="0" xfId="0" applyNumberFormat="1" applyFont="1" applyFill="1" applyAlignment="1" applyProtection="1">
      <alignment horizontal="left"/>
    </xf>
    <xf numFmtId="2" fontId="7" fillId="4" borderId="0" xfId="0" applyNumberFormat="1" applyFont="1" applyFill="1"/>
    <xf numFmtId="164" fontId="7" fillId="4" borderId="4" xfId="0" applyNumberFormat="1" applyFont="1" applyFill="1" applyBorder="1"/>
    <xf numFmtId="164" fontId="7" fillId="4" borderId="4" xfId="0" applyNumberFormat="1" applyFont="1" applyFill="1" applyBorder="1" applyAlignment="1">
      <alignment horizontal="right"/>
    </xf>
    <xf numFmtId="164" fontId="7" fillId="4" borderId="10" xfId="0" applyNumberFormat="1" applyFont="1" applyFill="1" applyBorder="1" applyAlignment="1">
      <alignment horizontal="right"/>
    </xf>
    <xf numFmtId="165" fontId="7" fillId="4" borderId="4" xfId="0" applyNumberFormat="1" applyFont="1" applyFill="1" applyBorder="1" applyAlignment="1" applyProtection="1">
      <alignment horizontal="left"/>
      <protection locked="0"/>
    </xf>
    <xf numFmtId="164" fontId="7" fillId="4" borderId="4" xfId="0" applyNumberFormat="1" applyFont="1" applyFill="1" applyBorder="1" applyAlignment="1" applyProtection="1">
      <alignment horizontal="left"/>
      <protection locked="0"/>
    </xf>
    <xf numFmtId="164" fontId="2" fillId="4" borderId="10" xfId="0" applyNumberFormat="1" applyFont="1" applyFill="1" applyBorder="1"/>
    <xf numFmtId="164" fontId="2" fillId="4" borderId="11" xfId="0" applyNumberFormat="1" applyFont="1" applyFill="1" applyBorder="1"/>
    <xf numFmtId="164" fontId="2" fillId="4" borderId="12" xfId="0" applyNumberFormat="1" applyFont="1" applyFill="1" applyBorder="1"/>
    <xf numFmtId="164" fontId="7" fillId="4" borderId="10" xfId="0" applyNumberFormat="1" applyFont="1" applyFill="1" applyBorder="1"/>
    <xf numFmtId="164" fontId="7" fillId="4" borderId="11" xfId="0" applyNumberFormat="1" applyFont="1" applyFill="1" applyBorder="1"/>
    <xf numFmtId="164" fontId="7" fillId="4" borderId="12" xfId="0" applyNumberFormat="1" applyFont="1" applyFill="1" applyBorder="1"/>
    <xf numFmtId="164" fontId="7" fillId="4" borderId="0" xfId="0" applyNumberFormat="1" applyFont="1" applyFill="1" applyAlignment="1">
      <alignment horizontal="left"/>
    </xf>
    <xf numFmtId="164" fontId="2" fillId="4" borderId="0" xfId="0" applyNumberFormat="1" applyFont="1" applyFill="1" applyAlignment="1">
      <alignment horizontal="center"/>
    </xf>
    <xf numFmtId="164" fontId="7" fillId="4" borderId="13" xfId="0" applyNumberFormat="1" applyFont="1" applyFill="1" applyBorder="1" applyAlignment="1">
      <alignment horizontal="center"/>
    </xf>
    <xf numFmtId="164" fontId="7" fillId="4" borderId="14" xfId="0" applyNumberFormat="1" applyFont="1" applyFill="1" applyBorder="1" applyAlignment="1">
      <alignment horizontal="center"/>
    </xf>
    <xf numFmtId="164" fontId="7" fillId="4" borderId="15" xfId="0" applyNumberFormat="1" applyFont="1" applyFill="1" applyBorder="1" applyAlignment="1">
      <alignment horizontal="center"/>
    </xf>
    <xf numFmtId="164" fontId="7" fillId="4" borderId="5" xfId="0" applyNumberFormat="1" applyFont="1" applyFill="1" applyBorder="1" applyAlignment="1">
      <alignment horizontal="center"/>
    </xf>
    <xf numFmtId="164" fontId="7" fillId="4" borderId="6" xfId="0" applyNumberFormat="1" applyFont="1" applyFill="1" applyBorder="1" applyAlignment="1">
      <alignment horizontal="center"/>
    </xf>
    <xf numFmtId="164" fontId="7" fillId="4" borderId="7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164" fontId="7" fillId="4" borderId="9" xfId="0" applyNumberFormat="1" applyFont="1" applyFill="1" applyBorder="1" applyAlignment="1">
      <alignment horizontal="center"/>
    </xf>
    <xf numFmtId="164" fontId="0" fillId="4" borderId="0" xfId="0" applyNumberFormat="1" applyFill="1"/>
    <xf numFmtId="165" fontId="7" fillId="4" borderId="0" xfId="0" applyNumberFormat="1" applyFont="1" applyFill="1" applyBorder="1" applyProtection="1"/>
    <xf numFmtId="166" fontId="4" fillId="3" borderId="4" xfId="0" applyNumberFormat="1" applyFont="1" applyFill="1" applyBorder="1" applyAlignment="1" applyProtection="1">
      <alignment horizontal="center"/>
      <protection locked="0"/>
    </xf>
    <xf numFmtId="164" fontId="2" fillId="5" borderId="18" xfId="0" applyNumberFormat="1" applyFont="1" applyFill="1" applyBorder="1" applyAlignment="1">
      <alignment horizontal="right"/>
    </xf>
    <xf numFmtId="164" fontId="2" fillId="5" borderId="15" xfId="0" applyNumberFormat="1" applyFont="1" applyFill="1" applyBorder="1" applyAlignment="1">
      <alignment horizontal="center"/>
    </xf>
    <xf numFmtId="164" fontId="2" fillId="5" borderId="19" xfId="0" applyNumberFormat="1" applyFont="1" applyFill="1" applyBorder="1" applyAlignment="1">
      <alignment horizontal="right"/>
    </xf>
    <xf numFmtId="167" fontId="2" fillId="5" borderId="9" xfId="0" applyNumberFormat="1" applyFont="1" applyFill="1" applyBorder="1"/>
    <xf numFmtId="164" fontId="2" fillId="5" borderId="18" xfId="0" applyNumberFormat="1" applyFont="1" applyFill="1" applyBorder="1" applyAlignment="1" applyProtection="1">
      <alignment horizontal="right"/>
    </xf>
    <xf numFmtId="164" fontId="2" fillId="5" borderId="15" xfId="0" applyNumberFormat="1" applyFont="1" applyFill="1" applyBorder="1" applyProtection="1"/>
    <xf numFmtId="164" fontId="2" fillId="5" borderId="20" xfId="0" applyNumberFormat="1" applyFont="1" applyFill="1" applyBorder="1" applyAlignment="1" applyProtection="1">
      <alignment horizontal="right"/>
    </xf>
    <xf numFmtId="167" fontId="2" fillId="5" borderId="22" xfId="0" applyNumberFormat="1" applyFont="1" applyFill="1" applyBorder="1"/>
    <xf numFmtId="0" fontId="2" fillId="5" borderId="21" xfId="0" applyFont="1" applyFill="1" applyBorder="1" applyAlignment="1">
      <alignment horizontal="center"/>
    </xf>
    <xf numFmtId="168" fontId="2" fillId="5" borderId="25" xfId="0" applyNumberFormat="1" applyFont="1" applyFill="1" applyBorder="1" applyAlignment="1">
      <alignment horizontal="center"/>
    </xf>
    <xf numFmtId="164" fontId="2" fillId="5" borderId="20" xfId="0" applyNumberFormat="1" applyFont="1" applyFill="1" applyBorder="1" applyAlignment="1">
      <alignment horizontal="right"/>
    </xf>
    <xf numFmtId="0" fontId="7" fillId="4" borderId="10" xfId="0" applyFont="1" applyFill="1" applyBorder="1" applyAlignment="1">
      <alignment horizontal="center"/>
    </xf>
    <xf numFmtId="0" fontId="14" fillId="4" borderId="0" xfId="0" applyFont="1" applyFill="1"/>
    <xf numFmtId="0" fontId="13" fillId="4" borderId="0" xfId="0" applyFont="1" applyFill="1"/>
    <xf numFmtId="0" fontId="3" fillId="4" borderId="0" xfId="0" applyFont="1" applyFill="1"/>
    <xf numFmtId="0" fontId="5" fillId="4" borderId="0" xfId="0" applyFont="1" applyFill="1" applyAlignment="1">
      <alignment vertic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right"/>
    </xf>
    <xf numFmtId="0" fontId="0" fillId="4" borderId="0" xfId="0" applyFill="1" applyAlignment="1">
      <alignment horizontal="right"/>
    </xf>
    <xf numFmtId="0" fontId="16" fillId="2" borderId="0" xfId="0" applyFont="1" applyFill="1"/>
    <xf numFmtId="0" fontId="0" fillId="2" borderId="0" xfId="0" applyFill="1"/>
    <xf numFmtId="0" fontId="15" fillId="2" borderId="0" xfId="0" applyFont="1" applyFill="1"/>
    <xf numFmtId="0" fontId="14" fillId="2" borderId="0" xfId="0" applyFont="1" applyFill="1"/>
    <xf numFmtId="0" fontId="13" fillId="2" borderId="0" xfId="0" applyFont="1" applyFill="1"/>
    <xf numFmtId="0" fontId="1" fillId="4" borderId="0" xfId="0" quotePrefix="1" applyFont="1" applyFill="1"/>
    <xf numFmtId="164" fontId="11" fillId="4" borderId="34" xfId="0" applyNumberFormat="1" applyFont="1" applyFill="1" applyBorder="1" applyAlignment="1">
      <alignment horizontal="center"/>
    </xf>
    <xf numFmtId="164" fontId="11" fillId="4" borderId="35" xfId="0" applyNumberFormat="1" applyFont="1" applyFill="1" applyBorder="1" applyAlignment="1">
      <alignment horizontal="center"/>
    </xf>
    <xf numFmtId="164" fontId="11" fillId="4" borderId="36" xfId="0" applyNumberFormat="1" applyFont="1" applyFill="1" applyBorder="1" applyAlignment="1">
      <alignment horizontal="center"/>
    </xf>
    <xf numFmtId="164" fontId="2" fillId="4" borderId="16" xfId="0" applyNumberFormat="1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164" fontId="2" fillId="4" borderId="17" xfId="0" applyNumberFormat="1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1" fillId="0" borderId="0" xfId="0" quotePrefix="1" applyFont="1" applyBorder="1"/>
    <xf numFmtId="0" fontId="0" fillId="0" borderId="0" xfId="0" applyFont="1" applyFill="1" applyBorder="1"/>
    <xf numFmtId="0" fontId="0" fillId="6" borderId="0" xfId="0" applyFill="1"/>
    <xf numFmtId="0" fontId="5" fillId="6" borderId="0" xfId="0" applyFont="1" applyFill="1" applyAlignment="1">
      <alignment horizontal="center"/>
    </xf>
    <xf numFmtId="0" fontId="5" fillId="6" borderId="0" xfId="0" applyFont="1" applyFill="1" applyAlignment="1"/>
    <xf numFmtId="0" fontId="2" fillId="6" borderId="0" xfId="0" applyFont="1" applyFill="1"/>
    <xf numFmtId="0" fontId="7" fillId="6" borderId="0" xfId="0" applyFont="1" applyFill="1"/>
    <xf numFmtId="0" fontId="1" fillId="6" borderId="0" xfId="0" applyFont="1" applyFill="1"/>
    <xf numFmtId="0" fontId="6" fillId="6" borderId="0" xfId="0" applyFont="1" applyFill="1"/>
    <xf numFmtId="0" fontId="7" fillId="6" borderId="0" xfId="0" applyFont="1" applyFill="1" applyAlignment="1">
      <alignment horizontal="right"/>
    </xf>
    <xf numFmtId="0" fontId="4" fillId="6" borderId="0" xfId="0" applyFont="1" applyFill="1"/>
  </cellXfs>
  <cellStyles count="2">
    <cellStyle name="Normal" xfId="0" builtinId="0"/>
    <cellStyle name="Pourcentage" xfId="1" builtinId="5"/>
  </cellStyles>
  <dxfs count="2">
    <dxf>
      <font>
        <b/>
        <i val="0"/>
        <color rgb="FFFF000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</xdr:colOff>
      <xdr:row>0</xdr:row>
      <xdr:rowOff>40005</xdr:rowOff>
    </xdr:from>
    <xdr:to>
      <xdr:col>5</xdr:col>
      <xdr:colOff>657609</xdr:colOff>
      <xdr:row>1</xdr:row>
      <xdr:rowOff>259081</xdr:rowOff>
    </xdr:to>
    <xdr:pic>
      <xdr:nvPicPr>
        <xdr:cNvPr id="4" name="Image 3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339340" y="40005"/>
          <a:ext cx="1413894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45720</xdr:rowOff>
    </xdr:from>
    <xdr:to>
      <xdr:col>1</xdr:col>
      <xdr:colOff>394944</xdr:colOff>
      <xdr:row>1</xdr:row>
      <xdr:rowOff>3796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121920</xdr:colOff>
      <xdr:row>0</xdr:row>
      <xdr:rowOff>38100</xdr:rowOff>
    </xdr:from>
    <xdr:to>
      <xdr:col>9</xdr:col>
      <xdr:colOff>449580</xdr:colOff>
      <xdr:row>0</xdr:row>
      <xdr:rowOff>294271</xdr:rowOff>
    </xdr:to>
    <xdr:pic>
      <xdr:nvPicPr>
        <xdr:cNvPr id="4200" name="Picture 2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6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81800" y="38100"/>
          <a:ext cx="327660" cy="256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60960</xdr:colOff>
      <xdr:row>0</xdr:row>
      <xdr:rowOff>76200</xdr:rowOff>
    </xdr:from>
    <xdr:to>
      <xdr:col>1</xdr:col>
      <xdr:colOff>293950</xdr:colOff>
      <xdr:row>0</xdr:row>
      <xdr:rowOff>236220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960" y="76200"/>
          <a:ext cx="789250" cy="160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2:I40"/>
  <sheetViews>
    <sheetView tabSelected="1" workbookViewId="0">
      <selection activeCell="D3" sqref="D3:G3"/>
    </sheetView>
  </sheetViews>
  <sheetFormatPr baseColWidth="10" defaultColWidth="11.5703125" defaultRowHeight="12.75" x14ac:dyDescent="0.2"/>
  <cols>
    <col min="1" max="1" width="4.7109375" style="128" customWidth="1"/>
    <col min="2" max="2" width="6" style="128" customWidth="1"/>
    <col min="3" max="3" width="12.5703125" style="128" customWidth="1"/>
    <col min="4" max="16384" width="11.5703125" style="128"/>
  </cols>
  <sheetData>
    <row r="2" spans="1:9" ht="30" customHeight="1" x14ac:dyDescent="0.25">
      <c r="D2" s="129"/>
      <c r="E2" s="129"/>
      <c r="F2" s="129"/>
      <c r="G2" s="129"/>
      <c r="H2" s="130"/>
      <c r="I2" s="130"/>
    </row>
    <row r="3" spans="1:9" ht="15.75" x14ac:dyDescent="0.25">
      <c r="D3" s="129" t="s">
        <v>24</v>
      </c>
      <c r="E3" s="129"/>
      <c r="F3" s="129"/>
      <c r="G3" s="129"/>
    </row>
    <row r="4" spans="1:9" x14ac:dyDescent="0.2">
      <c r="A4" s="131" t="s">
        <v>97</v>
      </c>
    </row>
    <row r="5" spans="1:9" x14ac:dyDescent="0.2">
      <c r="A5" s="131"/>
      <c r="B5" s="132" t="s">
        <v>166</v>
      </c>
    </row>
    <row r="6" spans="1:9" x14ac:dyDescent="0.2">
      <c r="A6" s="131"/>
      <c r="B6" s="132" t="s">
        <v>167</v>
      </c>
    </row>
    <row r="7" spans="1:9" x14ac:dyDescent="0.2">
      <c r="A7" s="131"/>
      <c r="B7" s="132"/>
    </row>
    <row r="8" spans="1:9" x14ac:dyDescent="0.2">
      <c r="B8" s="128" t="s">
        <v>25</v>
      </c>
    </row>
    <row r="9" spans="1:9" x14ac:dyDescent="0.2">
      <c r="B9" s="128" t="s">
        <v>29</v>
      </c>
    </row>
    <row r="10" spans="1:9" x14ac:dyDescent="0.2">
      <c r="B10" s="128" t="s">
        <v>28</v>
      </c>
    </row>
    <row r="11" spans="1:9" x14ac:dyDescent="0.2">
      <c r="B11" s="132" t="s">
        <v>141</v>
      </c>
    </row>
    <row r="12" spans="1:9" x14ac:dyDescent="0.2">
      <c r="B12" s="132"/>
    </row>
    <row r="13" spans="1:9" x14ac:dyDescent="0.2">
      <c r="B13" s="133" t="s">
        <v>203</v>
      </c>
    </row>
    <row r="14" spans="1:9" x14ac:dyDescent="0.2">
      <c r="B14" s="133" t="s">
        <v>204</v>
      </c>
    </row>
    <row r="15" spans="1:9" x14ac:dyDescent="0.2">
      <c r="B15" s="133" t="s">
        <v>205</v>
      </c>
    </row>
    <row r="17" spans="1:3" x14ac:dyDescent="0.2">
      <c r="A17" s="131" t="s">
        <v>142</v>
      </c>
    </row>
    <row r="18" spans="1:3" x14ac:dyDescent="0.2">
      <c r="B18" s="132" t="s">
        <v>108</v>
      </c>
    </row>
    <row r="19" spans="1:3" x14ac:dyDescent="0.2">
      <c r="C19" s="128" t="s">
        <v>27</v>
      </c>
    </row>
    <row r="20" spans="1:3" x14ac:dyDescent="0.2">
      <c r="C20" s="128" t="s">
        <v>26</v>
      </c>
    </row>
    <row r="21" spans="1:3" x14ac:dyDescent="0.2">
      <c r="B21" s="132" t="s">
        <v>109</v>
      </c>
    </row>
    <row r="22" spans="1:3" x14ac:dyDescent="0.2">
      <c r="C22" s="128" t="s">
        <v>32</v>
      </c>
    </row>
    <row r="23" spans="1:3" x14ac:dyDescent="0.2">
      <c r="C23" s="128" t="s">
        <v>31</v>
      </c>
    </row>
    <row r="25" spans="1:3" x14ac:dyDescent="0.2">
      <c r="B25" s="134" t="s">
        <v>107</v>
      </c>
    </row>
    <row r="27" spans="1:3" x14ac:dyDescent="0.2">
      <c r="A27" s="131" t="s">
        <v>106</v>
      </c>
    </row>
    <row r="28" spans="1:3" x14ac:dyDescent="0.2">
      <c r="A28" s="131"/>
      <c r="B28" s="132" t="s">
        <v>98</v>
      </c>
    </row>
    <row r="29" spans="1:3" x14ac:dyDescent="0.2">
      <c r="A29" s="131"/>
      <c r="B29" s="135" t="s">
        <v>103</v>
      </c>
      <c r="C29" s="132" t="s">
        <v>102</v>
      </c>
    </row>
    <row r="30" spans="1:3" x14ac:dyDescent="0.2">
      <c r="A30" s="131"/>
      <c r="C30" s="132" t="s">
        <v>99</v>
      </c>
    </row>
    <row r="31" spans="1:3" x14ac:dyDescent="0.2">
      <c r="A31" s="131"/>
      <c r="B31" s="135" t="s">
        <v>104</v>
      </c>
      <c r="C31" s="132" t="s">
        <v>105</v>
      </c>
    </row>
    <row r="32" spans="1:3" x14ac:dyDescent="0.2">
      <c r="A32" s="131"/>
      <c r="C32" s="132" t="s">
        <v>100</v>
      </c>
    </row>
    <row r="33" spans="1:3" x14ac:dyDescent="0.2">
      <c r="A33" s="131"/>
      <c r="C33" s="132" t="s">
        <v>101</v>
      </c>
    </row>
    <row r="36" spans="1:3" x14ac:dyDescent="0.2">
      <c r="A36" s="131" t="s">
        <v>30</v>
      </c>
    </row>
    <row r="37" spans="1:3" x14ac:dyDescent="0.2">
      <c r="B37" s="133" t="s">
        <v>199</v>
      </c>
    </row>
    <row r="40" spans="1:3" x14ac:dyDescent="0.2">
      <c r="A40" s="136" t="s">
        <v>200</v>
      </c>
    </row>
  </sheetData>
  <sheetProtection sheet="1" objects="1" scenarios="1"/>
  <mergeCells count="2">
    <mergeCell ref="D2:G2"/>
    <mergeCell ref="D3:G3"/>
  </mergeCells>
  <phoneticPr fontId="4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CB410"/>
  <sheetViews>
    <sheetView workbookViewId="0">
      <selection activeCell="B12" sqref="B12"/>
    </sheetView>
  </sheetViews>
  <sheetFormatPr baseColWidth="10" defaultColWidth="11.5703125" defaultRowHeight="12.75" x14ac:dyDescent="0.2"/>
  <cols>
    <col min="1" max="1" width="8.28515625" style="23" customWidth="1"/>
    <col min="2" max="16" width="6.7109375" style="23" customWidth="1"/>
    <col min="17" max="17" width="5.5703125" style="23" hidden="1" customWidth="1"/>
    <col min="18" max="19" width="9.28515625" style="23" hidden="1" customWidth="1"/>
    <col min="20" max="20" width="31.140625" style="23" customWidth="1"/>
    <col min="21" max="21" width="10.5703125" style="23" customWidth="1"/>
    <col min="22" max="22" width="5.140625" style="23" customWidth="1"/>
    <col min="23" max="23" width="11.5703125" style="23" customWidth="1"/>
    <col min="24" max="24" width="0" style="23" hidden="1" customWidth="1"/>
    <col min="25" max="26" width="11.5703125" style="23" hidden="1" customWidth="1"/>
    <col min="27" max="28" width="0" style="23" hidden="1" customWidth="1"/>
    <col min="29" max="16384" width="11.5703125" style="23"/>
  </cols>
  <sheetData>
    <row r="1" spans="1:80" ht="18.600000000000001" customHeight="1" x14ac:dyDescent="0.25">
      <c r="B1" s="27"/>
      <c r="C1" s="27"/>
      <c r="D1" s="124" t="s">
        <v>135</v>
      </c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27"/>
      <c r="Q1" s="27"/>
      <c r="R1" s="27"/>
      <c r="S1" s="27"/>
      <c r="T1" s="27"/>
      <c r="U1" s="27"/>
      <c r="V1" s="27"/>
    </row>
    <row r="2" spans="1:80" x14ac:dyDescent="0.2">
      <c r="B2" s="25"/>
    </row>
    <row r="3" spans="1:80" x14ac:dyDescent="0.2">
      <c r="B3" s="25" t="s">
        <v>136</v>
      </c>
    </row>
    <row r="4" spans="1:80" x14ac:dyDescent="0.2">
      <c r="B4" s="25" t="s">
        <v>137</v>
      </c>
    </row>
    <row r="5" spans="1:80" x14ac:dyDescent="0.2">
      <c r="B5" s="25"/>
      <c r="C5" s="28" t="s">
        <v>83</v>
      </c>
    </row>
    <row r="6" spans="1:80" x14ac:dyDescent="0.2">
      <c r="B6" s="24" t="s">
        <v>139</v>
      </c>
    </row>
    <row r="7" spans="1:80" ht="15.75" x14ac:dyDescent="0.25">
      <c r="A7" s="29"/>
      <c r="B7" s="25" t="s">
        <v>86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</row>
    <row r="8" spans="1:80" x14ac:dyDescent="0.2">
      <c r="A8" s="30"/>
      <c r="B8" s="30" t="s">
        <v>165</v>
      </c>
      <c r="C8" s="30"/>
      <c r="D8" s="30"/>
      <c r="E8" s="30"/>
      <c r="F8" s="31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</row>
    <row r="9" spans="1:80" x14ac:dyDescent="0.2">
      <c r="A9" s="32"/>
      <c r="B9" s="33" t="s">
        <v>82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</row>
    <row r="10" spans="1:80" ht="13.5" thickBot="1" x14ac:dyDescent="0.25">
      <c r="A10" s="34" t="s">
        <v>33</v>
      </c>
      <c r="B10" s="30"/>
      <c r="C10" s="30"/>
      <c r="D10" s="28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5"/>
      <c r="T10" s="35"/>
      <c r="U10" s="35"/>
      <c r="V10" s="35"/>
      <c r="W10" s="35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</row>
    <row r="11" spans="1:80" x14ac:dyDescent="0.2">
      <c r="A11" s="36" t="s">
        <v>34</v>
      </c>
      <c r="B11" s="36" t="s">
        <v>35</v>
      </c>
      <c r="C11" s="36" t="s">
        <v>36</v>
      </c>
      <c r="D11" s="36" t="s">
        <v>37</v>
      </c>
      <c r="E11" s="36" t="s">
        <v>38</v>
      </c>
      <c r="F11" s="36" t="s">
        <v>39</v>
      </c>
      <c r="G11" s="36" t="s">
        <v>40</v>
      </c>
      <c r="H11" s="36" t="s">
        <v>41</v>
      </c>
      <c r="I11" s="36" t="s">
        <v>42</v>
      </c>
      <c r="J11" s="36" t="s">
        <v>43</v>
      </c>
      <c r="K11" s="36" t="s">
        <v>44</v>
      </c>
      <c r="L11" s="36" t="s">
        <v>45</v>
      </c>
      <c r="M11" s="36" t="s">
        <v>46</v>
      </c>
      <c r="N11" s="36" t="s">
        <v>47</v>
      </c>
      <c r="O11" s="36" t="s">
        <v>48</v>
      </c>
      <c r="P11" s="36" t="s">
        <v>49</v>
      </c>
      <c r="Q11" s="37"/>
      <c r="R11" s="38" t="s">
        <v>50</v>
      </c>
      <c r="S11" s="38" t="s">
        <v>51</v>
      </c>
      <c r="T11" s="118" t="s">
        <v>96</v>
      </c>
      <c r="U11" s="119"/>
      <c r="V11" s="119"/>
      <c r="W11" s="120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0"/>
      <c r="BV11" s="30"/>
      <c r="BW11" s="30"/>
      <c r="BX11" s="30"/>
      <c r="BY11" s="30"/>
      <c r="BZ11" s="30"/>
      <c r="CA11" s="30"/>
      <c r="CB11" s="30"/>
    </row>
    <row r="12" spans="1:80" x14ac:dyDescent="0.2">
      <c r="A12" s="30">
        <v>1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39" t="str">
        <f>IF(B12="","",VAR(B12:P12))</f>
        <v/>
      </c>
      <c r="R12" s="40">
        <f>SUM(B12:P12)</f>
        <v>0</v>
      </c>
      <c r="S12" s="41">
        <f>R12^2</f>
        <v>0</v>
      </c>
      <c r="T12" s="42" t="s">
        <v>84</v>
      </c>
      <c r="U12" s="43" t="str">
        <f>IF(B12="","",B124)</f>
        <v/>
      </c>
      <c r="V12" s="44"/>
      <c r="W12" s="45"/>
      <c r="X12" s="44"/>
      <c r="Y12" s="44" t="s">
        <v>88</v>
      </c>
      <c r="Z12" s="46" t="str">
        <f>IF(Z16=TRUE,'table Kendall'!$B$21,"")</f>
        <v/>
      </c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30"/>
      <c r="BV12" s="30"/>
      <c r="BW12" s="30"/>
      <c r="BX12" s="30"/>
      <c r="BY12" s="30"/>
      <c r="BZ12" s="30"/>
      <c r="CA12" s="30"/>
      <c r="CB12" s="30"/>
    </row>
    <row r="13" spans="1:80" x14ac:dyDescent="0.2">
      <c r="A13" s="30">
        <v>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39" t="str">
        <f t="shared" ref="Q13:Q76" si="0">IF(B13="","",VAR(B13:P13))</f>
        <v/>
      </c>
      <c r="R13" s="40">
        <f t="shared" ref="R13:R76" si="1">SUM(B13:P13)</f>
        <v>0</v>
      </c>
      <c r="S13" s="41">
        <f t="shared" ref="S13:S76" si="2">R13^2</f>
        <v>0</v>
      </c>
      <c r="T13" s="42" t="s">
        <v>77</v>
      </c>
      <c r="U13" s="44">
        <f>B113</f>
        <v>0</v>
      </c>
      <c r="V13" s="44"/>
      <c r="W13" s="45"/>
      <c r="X13" s="44"/>
      <c r="Y13" s="44"/>
      <c r="Z13" s="44" t="str">
        <f>IF(Z12="","loiK2",IF(U17&lt;Z12,"NS","loiK2"))</f>
        <v>loiK2</v>
      </c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30"/>
      <c r="BV13" s="30"/>
      <c r="BW13" s="30"/>
      <c r="BX13" s="30"/>
      <c r="BY13" s="30"/>
      <c r="BZ13" s="30"/>
      <c r="CA13" s="30"/>
      <c r="CB13" s="30"/>
    </row>
    <row r="14" spans="1:80" x14ac:dyDescent="0.2">
      <c r="A14" s="30">
        <v>3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39" t="str">
        <f t="shared" si="0"/>
        <v/>
      </c>
      <c r="R14" s="40">
        <f t="shared" si="1"/>
        <v>0</v>
      </c>
      <c r="S14" s="41">
        <f t="shared" si="2"/>
        <v>0</v>
      </c>
      <c r="T14" s="42" t="s">
        <v>78</v>
      </c>
      <c r="U14" s="44">
        <f>B121</f>
        <v>0</v>
      </c>
      <c r="V14" s="44"/>
      <c r="W14" s="45"/>
      <c r="X14" s="44"/>
      <c r="Y14" s="44" t="s">
        <v>89</v>
      </c>
      <c r="Z14" s="44" t="b">
        <f>AND(U13&gt;=3,U13&lt;=6)</f>
        <v>0</v>
      </c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30"/>
      <c r="BV14" s="30"/>
      <c r="BW14" s="30"/>
      <c r="BX14" s="30"/>
      <c r="BY14" s="30"/>
      <c r="BZ14" s="30"/>
      <c r="CA14" s="30"/>
      <c r="CB14" s="30"/>
    </row>
    <row r="15" spans="1:80" x14ac:dyDescent="0.2">
      <c r="A15" s="30">
        <v>4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39" t="str">
        <f t="shared" si="0"/>
        <v/>
      </c>
      <c r="R15" s="40">
        <f>SUM(B15:P15)</f>
        <v>0</v>
      </c>
      <c r="S15" s="41">
        <f t="shared" si="2"/>
        <v>0</v>
      </c>
      <c r="T15" s="42"/>
      <c r="U15" s="44"/>
      <c r="V15" s="44"/>
      <c r="W15" s="45"/>
      <c r="X15" s="44"/>
      <c r="Y15" s="44" t="s">
        <v>90</v>
      </c>
      <c r="Z15" s="44" t="b">
        <f>AND(U14&gt;=3,U14&lt;=14)</f>
        <v>0</v>
      </c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30"/>
      <c r="BV15" s="30"/>
      <c r="BW15" s="30"/>
      <c r="BX15" s="30"/>
      <c r="BY15" s="30"/>
      <c r="BZ15" s="30"/>
      <c r="CA15" s="30"/>
      <c r="CB15" s="30"/>
    </row>
    <row r="16" spans="1:80" x14ac:dyDescent="0.2">
      <c r="A16" s="30">
        <v>5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39" t="str">
        <f t="shared" si="0"/>
        <v/>
      </c>
      <c r="R16" s="40">
        <f t="shared" si="1"/>
        <v>0</v>
      </c>
      <c r="S16" s="41">
        <f t="shared" si="2"/>
        <v>0</v>
      </c>
      <c r="T16" s="84" t="s">
        <v>138</v>
      </c>
      <c r="U16" s="85"/>
      <c r="V16" s="44"/>
      <c r="W16" s="92" t="s">
        <v>87</v>
      </c>
      <c r="X16" s="44"/>
      <c r="Y16" s="44" t="s">
        <v>91</v>
      </c>
      <c r="Z16" s="44" t="b">
        <f>AND(Z14=TRUE,Z15=TRUE)</f>
        <v>0</v>
      </c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30"/>
      <c r="BV16" s="30"/>
      <c r="BW16" s="30"/>
      <c r="BX16" s="30"/>
      <c r="BY16" s="30"/>
      <c r="BZ16" s="30"/>
      <c r="CA16" s="30"/>
      <c r="CB16" s="30"/>
    </row>
    <row r="17" spans="1:80" x14ac:dyDescent="0.2">
      <c r="A17" s="30">
        <v>6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39" t="str">
        <f t="shared" si="0"/>
        <v/>
      </c>
      <c r="R17" s="40">
        <f t="shared" si="1"/>
        <v>0</v>
      </c>
      <c r="S17" s="41">
        <f t="shared" si="2"/>
        <v>0</v>
      </c>
      <c r="T17" s="86" t="s">
        <v>85</v>
      </c>
      <c r="U17" s="87" t="str">
        <f>IF(B12="","",U12/(U13*(U14-1)))</f>
        <v/>
      </c>
      <c r="V17" s="35"/>
      <c r="W17" s="93" t="str">
        <f>IF(B12="","",IF(Z13="NS","p &gt; 0.05",IF(Z18=TRUE,"p &lt; 0.05",CHIDIST(U12,U14-1)*2)))</f>
        <v/>
      </c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</row>
    <row r="18" spans="1:80" x14ac:dyDescent="0.2">
      <c r="A18" s="30">
        <v>7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39" t="str">
        <f t="shared" si="0"/>
        <v/>
      </c>
      <c r="R18" s="40">
        <f t="shared" si="1"/>
        <v>0</v>
      </c>
      <c r="S18" s="41">
        <f t="shared" si="2"/>
        <v>0</v>
      </c>
      <c r="T18" s="47"/>
      <c r="U18" s="44"/>
      <c r="V18" s="48"/>
      <c r="W18" s="49"/>
      <c r="X18" s="30"/>
      <c r="Y18" s="36" t="s">
        <v>95</v>
      </c>
      <c r="Z18" s="30" t="b">
        <f>AND(Z13="loiK2",Z16=TRUE)</f>
        <v>0</v>
      </c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</row>
    <row r="19" spans="1:80" x14ac:dyDescent="0.2">
      <c r="A19" s="30">
        <v>8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39" t="str">
        <f t="shared" si="0"/>
        <v/>
      </c>
      <c r="R19" s="40">
        <f t="shared" si="1"/>
        <v>0</v>
      </c>
      <c r="S19" s="41">
        <f t="shared" si="2"/>
        <v>0</v>
      </c>
      <c r="T19" s="88" t="s">
        <v>79</v>
      </c>
      <c r="U19" s="89"/>
      <c r="V19" s="50"/>
      <c r="W19" s="49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</row>
    <row r="20" spans="1:80" ht="13.5" thickBot="1" x14ac:dyDescent="0.25">
      <c r="A20" s="30">
        <v>9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39" t="str">
        <f t="shared" si="0"/>
        <v/>
      </c>
      <c r="R20" s="40">
        <f t="shared" si="1"/>
        <v>0</v>
      </c>
      <c r="S20" s="41">
        <f t="shared" si="2"/>
        <v>0</v>
      </c>
      <c r="T20" s="90" t="s">
        <v>80</v>
      </c>
      <c r="U20" s="91" t="str">
        <f>IF(B12="","",((U13*U17)-1)/(U13-1))</f>
        <v/>
      </c>
      <c r="V20" s="51"/>
      <c r="W20" s="52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</row>
    <row r="21" spans="1:80" x14ac:dyDescent="0.2">
      <c r="A21" s="30">
        <v>10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39" t="str">
        <f t="shared" si="0"/>
        <v/>
      </c>
      <c r="R21" s="40">
        <f t="shared" si="1"/>
        <v>0</v>
      </c>
      <c r="S21" s="53">
        <f t="shared" si="2"/>
        <v>0</v>
      </c>
      <c r="T21" s="50"/>
      <c r="U21" s="50"/>
      <c r="V21" s="50"/>
      <c r="W21" s="35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</row>
    <row r="22" spans="1:80" ht="13.5" thickBot="1" x14ac:dyDescent="0.25">
      <c r="A22" s="30">
        <v>11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39" t="str">
        <f t="shared" si="0"/>
        <v/>
      </c>
      <c r="R22" s="40">
        <f t="shared" si="1"/>
        <v>0</v>
      </c>
      <c r="S22" s="53">
        <f t="shared" si="2"/>
        <v>0</v>
      </c>
      <c r="T22" s="35"/>
      <c r="U22" s="35"/>
      <c r="V22" s="35"/>
      <c r="W22" s="35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</row>
    <row r="23" spans="1:80" x14ac:dyDescent="0.2">
      <c r="A23" s="30">
        <v>12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39" t="str">
        <f t="shared" si="0"/>
        <v/>
      </c>
      <c r="R23" s="40">
        <f t="shared" si="1"/>
        <v>0</v>
      </c>
      <c r="S23" s="41">
        <f t="shared" si="2"/>
        <v>0</v>
      </c>
      <c r="T23" s="118" t="s">
        <v>81</v>
      </c>
      <c r="U23" s="119"/>
      <c r="V23" s="119"/>
      <c r="W23" s="12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</row>
    <row r="24" spans="1:80" x14ac:dyDescent="0.2">
      <c r="A24" s="30">
        <v>13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39" t="str">
        <f t="shared" si="0"/>
        <v/>
      </c>
      <c r="R24" s="40">
        <f t="shared" si="1"/>
        <v>0</v>
      </c>
      <c r="S24" s="41">
        <f t="shared" si="2"/>
        <v>0</v>
      </c>
      <c r="T24" s="121" t="s">
        <v>94</v>
      </c>
      <c r="U24" s="122"/>
      <c r="V24" s="122"/>
      <c r="W24" s="123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</row>
    <row r="25" spans="1:80" x14ac:dyDescent="0.2">
      <c r="A25" s="30">
        <v>14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39" t="str">
        <f t="shared" si="0"/>
        <v/>
      </c>
      <c r="R25" s="40">
        <f t="shared" si="1"/>
        <v>0</v>
      </c>
      <c r="S25" s="41">
        <f t="shared" si="2"/>
        <v>0</v>
      </c>
      <c r="T25" s="42" t="s">
        <v>84</v>
      </c>
      <c r="U25" s="19"/>
      <c r="V25" s="35"/>
      <c r="W25" s="49"/>
      <c r="X25" s="30"/>
      <c r="Y25" s="30"/>
      <c r="Z25" s="46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</row>
    <row r="26" spans="1:80" x14ac:dyDescent="0.2">
      <c r="A26" s="30">
        <v>15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39" t="str">
        <f t="shared" si="0"/>
        <v/>
      </c>
      <c r="R26" s="40">
        <f t="shared" si="1"/>
        <v>0</v>
      </c>
      <c r="S26" s="41">
        <f t="shared" si="2"/>
        <v>0</v>
      </c>
      <c r="T26" s="42" t="s">
        <v>77</v>
      </c>
      <c r="U26" s="20"/>
      <c r="V26" s="35"/>
      <c r="W26" s="49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</row>
    <row r="27" spans="1:80" x14ac:dyDescent="0.2">
      <c r="A27" s="30">
        <v>16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39" t="str">
        <f t="shared" si="0"/>
        <v/>
      </c>
      <c r="R27" s="40">
        <f t="shared" si="1"/>
        <v>0</v>
      </c>
      <c r="S27" s="41">
        <f t="shared" si="2"/>
        <v>0</v>
      </c>
      <c r="T27" s="42" t="s">
        <v>78</v>
      </c>
      <c r="U27" s="20"/>
      <c r="V27" s="35"/>
      <c r="W27" s="49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</row>
    <row r="28" spans="1:80" x14ac:dyDescent="0.2">
      <c r="A28" s="30">
        <v>17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39" t="str">
        <f t="shared" si="0"/>
        <v/>
      </c>
      <c r="R28" s="40">
        <f t="shared" si="1"/>
        <v>0</v>
      </c>
      <c r="S28" s="41">
        <f t="shared" si="2"/>
        <v>0</v>
      </c>
      <c r="T28" s="42"/>
      <c r="U28" s="44"/>
      <c r="V28" s="48"/>
      <c r="W28" s="49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</row>
    <row r="29" spans="1:80" x14ac:dyDescent="0.2">
      <c r="A29" s="30">
        <v>18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39" t="str">
        <f t="shared" si="0"/>
        <v/>
      </c>
      <c r="R29" s="40">
        <f t="shared" si="1"/>
        <v>0</v>
      </c>
      <c r="S29" s="41">
        <f t="shared" si="2"/>
        <v>0</v>
      </c>
      <c r="T29" s="84" t="s">
        <v>138</v>
      </c>
      <c r="U29" s="85"/>
      <c r="V29" s="50"/>
      <c r="W29" s="92" t="s">
        <v>87</v>
      </c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</row>
    <row r="30" spans="1:80" x14ac:dyDescent="0.2">
      <c r="A30" s="30">
        <v>19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39" t="str">
        <f t="shared" si="0"/>
        <v/>
      </c>
      <c r="R30" s="40">
        <f t="shared" si="1"/>
        <v>0</v>
      </c>
      <c r="S30" s="41">
        <f t="shared" si="2"/>
        <v>0</v>
      </c>
      <c r="T30" s="86" t="s">
        <v>85</v>
      </c>
      <c r="U30" s="87" t="str">
        <f>IF(U25="","",U25/(U26*(U27-1)))</f>
        <v/>
      </c>
      <c r="V30" s="50"/>
      <c r="W30" s="93" t="str">
        <f>IF(U30="","",CHIDIST(U25,U27-1)*2)</f>
        <v/>
      </c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</row>
    <row r="31" spans="1:80" x14ac:dyDescent="0.2">
      <c r="A31" s="30">
        <v>20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39" t="str">
        <f t="shared" si="0"/>
        <v/>
      </c>
      <c r="R31" s="40">
        <f t="shared" si="1"/>
        <v>0</v>
      </c>
      <c r="S31" s="41">
        <f t="shared" si="2"/>
        <v>0</v>
      </c>
      <c r="T31" s="47"/>
      <c r="U31" s="50"/>
      <c r="V31" s="50"/>
      <c r="W31" s="49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</row>
    <row r="32" spans="1:80" x14ac:dyDescent="0.2">
      <c r="A32" s="30">
        <v>21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39" t="str">
        <f t="shared" si="0"/>
        <v/>
      </c>
      <c r="R32" s="40">
        <f t="shared" si="1"/>
        <v>0</v>
      </c>
      <c r="S32" s="41">
        <f t="shared" si="2"/>
        <v>0</v>
      </c>
      <c r="T32" s="84" t="s">
        <v>79</v>
      </c>
      <c r="U32" s="85"/>
      <c r="V32" s="35"/>
      <c r="W32" s="49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</row>
    <row r="33" spans="1:80" ht="13.5" thickBot="1" x14ac:dyDescent="0.25">
      <c r="A33" s="30">
        <v>22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39" t="str">
        <f t="shared" si="0"/>
        <v/>
      </c>
      <c r="R33" s="40">
        <f t="shared" si="1"/>
        <v>0</v>
      </c>
      <c r="S33" s="41">
        <f t="shared" si="2"/>
        <v>0</v>
      </c>
      <c r="T33" s="94" t="s">
        <v>80</v>
      </c>
      <c r="U33" s="91" t="str">
        <f>IF(U25="","",((U26*U30)-1)/(U26-1))</f>
        <v/>
      </c>
      <c r="V33" s="54"/>
      <c r="W33" s="52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</row>
    <row r="34" spans="1:80" x14ac:dyDescent="0.2">
      <c r="A34" s="30">
        <v>23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39" t="str">
        <f t="shared" si="0"/>
        <v/>
      </c>
      <c r="R34" s="40">
        <f t="shared" si="1"/>
        <v>0</v>
      </c>
      <c r="S34" s="53">
        <f t="shared" si="2"/>
        <v>0</v>
      </c>
      <c r="T34" s="35"/>
      <c r="U34" s="35"/>
      <c r="V34" s="35"/>
      <c r="W34" s="35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</row>
    <row r="35" spans="1:80" x14ac:dyDescent="0.2">
      <c r="A35" s="30">
        <v>24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39" t="str">
        <f t="shared" si="0"/>
        <v/>
      </c>
      <c r="R35" s="40">
        <f t="shared" si="1"/>
        <v>0</v>
      </c>
      <c r="S35" s="53">
        <f t="shared" si="2"/>
        <v>0</v>
      </c>
      <c r="T35" s="35"/>
      <c r="U35" s="35"/>
      <c r="V35" s="35"/>
      <c r="W35" s="35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</row>
    <row r="36" spans="1:80" x14ac:dyDescent="0.2">
      <c r="A36" s="30">
        <v>25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39" t="str">
        <f t="shared" si="0"/>
        <v/>
      </c>
      <c r="R36" s="40">
        <f t="shared" si="1"/>
        <v>0</v>
      </c>
      <c r="S36" s="53">
        <f t="shared" si="2"/>
        <v>0</v>
      </c>
      <c r="T36" s="35"/>
      <c r="U36" s="35"/>
      <c r="V36" s="35"/>
      <c r="W36" s="35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</row>
    <row r="37" spans="1:80" x14ac:dyDescent="0.2">
      <c r="A37" s="30">
        <v>26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39" t="str">
        <f t="shared" si="0"/>
        <v/>
      </c>
      <c r="R37" s="40">
        <f t="shared" si="1"/>
        <v>0</v>
      </c>
      <c r="S37" s="53">
        <f t="shared" si="2"/>
        <v>0</v>
      </c>
      <c r="T37" s="35"/>
      <c r="U37" s="35"/>
      <c r="V37" s="35"/>
      <c r="W37" s="35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</row>
    <row r="38" spans="1:80" x14ac:dyDescent="0.2">
      <c r="A38" s="30">
        <v>27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39" t="str">
        <f t="shared" si="0"/>
        <v/>
      </c>
      <c r="R38" s="40">
        <f t="shared" si="1"/>
        <v>0</v>
      </c>
      <c r="S38" s="53">
        <f t="shared" si="2"/>
        <v>0</v>
      </c>
      <c r="T38" s="44"/>
      <c r="U38" s="44"/>
      <c r="V38" s="35"/>
      <c r="W38" s="35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</row>
    <row r="39" spans="1:80" x14ac:dyDescent="0.2">
      <c r="A39" s="30">
        <v>28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39" t="str">
        <f t="shared" si="0"/>
        <v/>
      </c>
      <c r="R39" s="40">
        <f t="shared" si="1"/>
        <v>0</v>
      </c>
      <c r="S39" s="53">
        <f t="shared" si="2"/>
        <v>0</v>
      </c>
      <c r="T39" s="50"/>
      <c r="U39" s="5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</row>
    <row r="40" spans="1:80" x14ac:dyDescent="0.2">
      <c r="A40" s="30">
        <v>29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39" t="str">
        <f t="shared" si="0"/>
        <v/>
      </c>
      <c r="R40" s="40">
        <f t="shared" si="1"/>
        <v>0</v>
      </c>
      <c r="S40" s="53">
        <f t="shared" si="2"/>
        <v>0</v>
      </c>
      <c r="T40" s="50"/>
      <c r="U40" s="5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</row>
    <row r="41" spans="1:80" x14ac:dyDescent="0.2">
      <c r="A41" s="30">
        <v>30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39" t="str">
        <f t="shared" si="0"/>
        <v/>
      </c>
      <c r="R41" s="40">
        <f t="shared" si="1"/>
        <v>0</v>
      </c>
      <c r="S41" s="53">
        <f t="shared" si="2"/>
        <v>0</v>
      </c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</row>
    <row r="42" spans="1:80" x14ac:dyDescent="0.2">
      <c r="A42" s="30">
        <v>31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39" t="str">
        <f t="shared" si="0"/>
        <v/>
      </c>
      <c r="R42" s="40">
        <f t="shared" si="1"/>
        <v>0</v>
      </c>
      <c r="S42" s="53">
        <f t="shared" si="2"/>
        <v>0</v>
      </c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</row>
    <row r="43" spans="1:80" x14ac:dyDescent="0.2">
      <c r="A43" s="30">
        <v>32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39" t="str">
        <f t="shared" si="0"/>
        <v/>
      </c>
      <c r="R43" s="40">
        <f t="shared" si="1"/>
        <v>0</v>
      </c>
      <c r="S43" s="53">
        <f t="shared" si="2"/>
        <v>0</v>
      </c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</row>
    <row r="44" spans="1:80" x14ac:dyDescent="0.2">
      <c r="A44" s="30">
        <v>33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39" t="str">
        <f t="shared" si="0"/>
        <v/>
      </c>
      <c r="R44" s="40">
        <f t="shared" si="1"/>
        <v>0</v>
      </c>
      <c r="S44" s="53">
        <f t="shared" si="2"/>
        <v>0</v>
      </c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</row>
    <row r="45" spans="1:80" x14ac:dyDescent="0.2">
      <c r="A45" s="30">
        <v>34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39" t="str">
        <f t="shared" si="0"/>
        <v/>
      </c>
      <c r="R45" s="40">
        <f t="shared" si="1"/>
        <v>0</v>
      </c>
      <c r="S45" s="53">
        <f t="shared" si="2"/>
        <v>0</v>
      </c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</row>
    <row r="46" spans="1:80" x14ac:dyDescent="0.2">
      <c r="A46" s="30">
        <v>35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39" t="str">
        <f t="shared" si="0"/>
        <v/>
      </c>
      <c r="R46" s="40">
        <f t="shared" si="1"/>
        <v>0</v>
      </c>
      <c r="S46" s="53">
        <f t="shared" si="2"/>
        <v>0</v>
      </c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</row>
    <row r="47" spans="1:80" x14ac:dyDescent="0.2">
      <c r="A47" s="30">
        <v>36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39" t="str">
        <f t="shared" si="0"/>
        <v/>
      </c>
      <c r="R47" s="40">
        <f t="shared" si="1"/>
        <v>0</v>
      </c>
      <c r="S47" s="53">
        <f t="shared" si="2"/>
        <v>0</v>
      </c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</row>
    <row r="48" spans="1:80" x14ac:dyDescent="0.2">
      <c r="A48" s="30">
        <v>37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39" t="str">
        <f t="shared" si="0"/>
        <v/>
      </c>
      <c r="R48" s="40">
        <f t="shared" si="1"/>
        <v>0</v>
      </c>
      <c r="S48" s="53">
        <f t="shared" si="2"/>
        <v>0</v>
      </c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</row>
    <row r="49" spans="1:80" x14ac:dyDescent="0.2">
      <c r="A49" s="30">
        <v>38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39" t="str">
        <f t="shared" si="0"/>
        <v/>
      </c>
      <c r="R49" s="40">
        <f t="shared" si="1"/>
        <v>0</v>
      </c>
      <c r="S49" s="53">
        <f t="shared" si="2"/>
        <v>0</v>
      </c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</row>
    <row r="50" spans="1:80" x14ac:dyDescent="0.2">
      <c r="A50" s="30">
        <v>39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39" t="str">
        <f t="shared" si="0"/>
        <v/>
      </c>
      <c r="R50" s="40">
        <f t="shared" si="1"/>
        <v>0</v>
      </c>
      <c r="S50" s="53">
        <f t="shared" si="2"/>
        <v>0</v>
      </c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</row>
    <row r="51" spans="1:80" x14ac:dyDescent="0.2">
      <c r="A51" s="30">
        <v>40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39" t="str">
        <f t="shared" si="0"/>
        <v/>
      </c>
      <c r="R51" s="40">
        <f t="shared" si="1"/>
        <v>0</v>
      </c>
      <c r="S51" s="53">
        <f t="shared" si="2"/>
        <v>0</v>
      </c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</row>
    <row r="52" spans="1:80" x14ac:dyDescent="0.2">
      <c r="A52" s="30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39" t="str">
        <f t="shared" si="0"/>
        <v/>
      </c>
      <c r="R52" s="40">
        <f t="shared" si="1"/>
        <v>0</v>
      </c>
      <c r="S52" s="53">
        <f t="shared" si="2"/>
        <v>0</v>
      </c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</row>
    <row r="53" spans="1:80" x14ac:dyDescent="0.2">
      <c r="A53" s="30">
        <v>42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39" t="str">
        <f t="shared" si="0"/>
        <v/>
      </c>
      <c r="R53" s="40">
        <f t="shared" si="1"/>
        <v>0</v>
      </c>
      <c r="S53" s="53">
        <f t="shared" si="2"/>
        <v>0</v>
      </c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</row>
    <row r="54" spans="1:80" x14ac:dyDescent="0.2">
      <c r="A54" s="30">
        <v>43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39" t="str">
        <f t="shared" si="0"/>
        <v/>
      </c>
      <c r="R54" s="40">
        <f t="shared" si="1"/>
        <v>0</v>
      </c>
      <c r="S54" s="53">
        <f t="shared" si="2"/>
        <v>0</v>
      </c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</row>
    <row r="55" spans="1:80" x14ac:dyDescent="0.2">
      <c r="A55" s="30">
        <v>44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39" t="str">
        <f t="shared" si="0"/>
        <v/>
      </c>
      <c r="R55" s="40">
        <f t="shared" si="1"/>
        <v>0</v>
      </c>
      <c r="S55" s="53">
        <f t="shared" si="2"/>
        <v>0</v>
      </c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</row>
    <row r="56" spans="1:80" x14ac:dyDescent="0.2">
      <c r="A56" s="30">
        <v>45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39" t="str">
        <f t="shared" si="0"/>
        <v/>
      </c>
      <c r="R56" s="40">
        <f t="shared" si="1"/>
        <v>0</v>
      </c>
      <c r="S56" s="53">
        <f t="shared" si="2"/>
        <v>0</v>
      </c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</row>
    <row r="57" spans="1:80" x14ac:dyDescent="0.2">
      <c r="A57" s="30">
        <v>46</v>
      </c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39" t="str">
        <f t="shared" si="0"/>
        <v/>
      </c>
      <c r="R57" s="40">
        <f t="shared" si="1"/>
        <v>0</v>
      </c>
      <c r="S57" s="53">
        <f t="shared" si="2"/>
        <v>0</v>
      </c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</row>
    <row r="58" spans="1:80" x14ac:dyDescent="0.2">
      <c r="A58" s="30">
        <v>47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39" t="str">
        <f t="shared" si="0"/>
        <v/>
      </c>
      <c r="R58" s="40">
        <f t="shared" si="1"/>
        <v>0</v>
      </c>
      <c r="S58" s="53">
        <f t="shared" si="2"/>
        <v>0</v>
      </c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A58" s="30"/>
      <c r="CB58" s="30"/>
    </row>
    <row r="59" spans="1:80" x14ac:dyDescent="0.2">
      <c r="A59" s="30">
        <v>48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39" t="str">
        <f t="shared" si="0"/>
        <v/>
      </c>
      <c r="R59" s="40">
        <f t="shared" si="1"/>
        <v>0</v>
      </c>
      <c r="S59" s="53">
        <f t="shared" si="2"/>
        <v>0</v>
      </c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</row>
    <row r="60" spans="1:80" x14ac:dyDescent="0.2">
      <c r="A60" s="30">
        <v>49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39" t="str">
        <f t="shared" si="0"/>
        <v/>
      </c>
      <c r="R60" s="40">
        <f t="shared" si="1"/>
        <v>0</v>
      </c>
      <c r="S60" s="53">
        <f t="shared" si="2"/>
        <v>0</v>
      </c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A60" s="30"/>
      <c r="CB60" s="30"/>
    </row>
    <row r="61" spans="1:80" x14ac:dyDescent="0.2">
      <c r="A61" s="30">
        <v>50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39" t="str">
        <f t="shared" si="0"/>
        <v/>
      </c>
      <c r="R61" s="40">
        <f t="shared" si="1"/>
        <v>0</v>
      </c>
      <c r="S61" s="53">
        <f t="shared" si="2"/>
        <v>0</v>
      </c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A61" s="30"/>
      <c r="CB61" s="30"/>
    </row>
    <row r="62" spans="1:80" x14ac:dyDescent="0.2">
      <c r="A62" s="30">
        <v>51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39" t="str">
        <f t="shared" si="0"/>
        <v/>
      </c>
      <c r="R62" s="40">
        <f t="shared" si="1"/>
        <v>0</v>
      </c>
      <c r="S62" s="53">
        <f t="shared" si="2"/>
        <v>0</v>
      </c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0"/>
      <c r="CA62" s="30"/>
      <c r="CB62" s="30"/>
    </row>
    <row r="63" spans="1:80" x14ac:dyDescent="0.2">
      <c r="A63" s="30">
        <v>52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39" t="str">
        <f t="shared" si="0"/>
        <v/>
      </c>
      <c r="R63" s="40">
        <f t="shared" si="1"/>
        <v>0</v>
      </c>
      <c r="S63" s="53">
        <f t="shared" si="2"/>
        <v>0</v>
      </c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</row>
    <row r="64" spans="1:80" x14ac:dyDescent="0.2">
      <c r="A64" s="30">
        <v>53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39" t="str">
        <f t="shared" si="0"/>
        <v/>
      </c>
      <c r="R64" s="40">
        <f t="shared" si="1"/>
        <v>0</v>
      </c>
      <c r="S64" s="53">
        <f t="shared" si="2"/>
        <v>0</v>
      </c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</row>
    <row r="65" spans="1:80" x14ac:dyDescent="0.2">
      <c r="A65" s="30">
        <v>54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39" t="str">
        <f t="shared" si="0"/>
        <v/>
      </c>
      <c r="R65" s="40">
        <f t="shared" si="1"/>
        <v>0</v>
      </c>
      <c r="S65" s="53">
        <f t="shared" si="2"/>
        <v>0</v>
      </c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</row>
    <row r="66" spans="1:80" x14ac:dyDescent="0.2">
      <c r="A66" s="30">
        <v>55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39" t="str">
        <f t="shared" si="0"/>
        <v/>
      </c>
      <c r="R66" s="40">
        <f t="shared" si="1"/>
        <v>0</v>
      </c>
      <c r="S66" s="53">
        <f t="shared" si="2"/>
        <v>0</v>
      </c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0"/>
      <c r="CA66" s="30"/>
      <c r="CB66" s="30"/>
    </row>
    <row r="67" spans="1:80" x14ac:dyDescent="0.2">
      <c r="A67" s="30">
        <v>56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39" t="str">
        <f t="shared" si="0"/>
        <v/>
      </c>
      <c r="R67" s="40">
        <f t="shared" si="1"/>
        <v>0</v>
      </c>
      <c r="S67" s="53">
        <f t="shared" si="2"/>
        <v>0</v>
      </c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0"/>
      <c r="CA67" s="30"/>
      <c r="CB67" s="30"/>
    </row>
    <row r="68" spans="1:80" x14ac:dyDescent="0.2">
      <c r="A68" s="30">
        <v>57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39" t="str">
        <f t="shared" si="0"/>
        <v/>
      </c>
      <c r="R68" s="40">
        <f t="shared" si="1"/>
        <v>0</v>
      </c>
      <c r="S68" s="53">
        <f t="shared" si="2"/>
        <v>0</v>
      </c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</row>
    <row r="69" spans="1:80" x14ac:dyDescent="0.2">
      <c r="A69" s="30">
        <v>58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39" t="str">
        <f t="shared" si="0"/>
        <v/>
      </c>
      <c r="R69" s="40">
        <f t="shared" si="1"/>
        <v>0</v>
      </c>
      <c r="S69" s="53">
        <f t="shared" si="2"/>
        <v>0</v>
      </c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</row>
    <row r="70" spans="1:80" x14ac:dyDescent="0.2">
      <c r="A70" s="30">
        <v>59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39" t="str">
        <f t="shared" si="0"/>
        <v/>
      </c>
      <c r="R70" s="40">
        <f t="shared" si="1"/>
        <v>0</v>
      </c>
      <c r="S70" s="53">
        <f t="shared" si="2"/>
        <v>0</v>
      </c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</row>
    <row r="71" spans="1:80" x14ac:dyDescent="0.2">
      <c r="A71" s="30">
        <v>60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39" t="str">
        <f t="shared" si="0"/>
        <v/>
      </c>
      <c r="R71" s="40">
        <f t="shared" si="1"/>
        <v>0</v>
      </c>
      <c r="S71" s="53">
        <f t="shared" si="2"/>
        <v>0</v>
      </c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</row>
    <row r="72" spans="1:80" x14ac:dyDescent="0.2">
      <c r="A72" s="30">
        <v>61</v>
      </c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39" t="str">
        <f t="shared" si="0"/>
        <v/>
      </c>
      <c r="R72" s="40">
        <f t="shared" si="1"/>
        <v>0</v>
      </c>
      <c r="S72" s="53">
        <f t="shared" si="2"/>
        <v>0</v>
      </c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0"/>
      <c r="CA72" s="30"/>
      <c r="CB72" s="30"/>
    </row>
    <row r="73" spans="1:80" x14ac:dyDescent="0.2">
      <c r="A73" s="30">
        <v>62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39" t="str">
        <f t="shared" si="0"/>
        <v/>
      </c>
      <c r="R73" s="40">
        <f t="shared" si="1"/>
        <v>0</v>
      </c>
      <c r="S73" s="53">
        <f t="shared" si="2"/>
        <v>0</v>
      </c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</row>
    <row r="74" spans="1:80" x14ac:dyDescent="0.2">
      <c r="A74" s="30">
        <v>63</v>
      </c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39" t="str">
        <f t="shared" si="0"/>
        <v/>
      </c>
      <c r="R74" s="40">
        <f t="shared" si="1"/>
        <v>0</v>
      </c>
      <c r="S74" s="53">
        <f t="shared" si="2"/>
        <v>0</v>
      </c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0"/>
      <c r="CA74" s="30"/>
      <c r="CB74" s="30"/>
    </row>
    <row r="75" spans="1:80" x14ac:dyDescent="0.2">
      <c r="A75" s="30">
        <v>64</v>
      </c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39" t="str">
        <f t="shared" si="0"/>
        <v/>
      </c>
      <c r="R75" s="40">
        <f t="shared" si="1"/>
        <v>0</v>
      </c>
      <c r="S75" s="53">
        <f t="shared" si="2"/>
        <v>0</v>
      </c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0"/>
      <c r="CA75" s="30"/>
      <c r="CB75" s="30"/>
    </row>
    <row r="76" spans="1:80" x14ac:dyDescent="0.2">
      <c r="A76" s="30">
        <v>65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39" t="str">
        <f t="shared" si="0"/>
        <v/>
      </c>
      <c r="R76" s="40">
        <f t="shared" si="1"/>
        <v>0</v>
      </c>
      <c r="S76" s="53">
        <f t="shared" si="2"/>
        <v>0</v>
      </c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0"/>
      <c r="CA76" s="30"/>
      <c r="CB76" s="30"/>
    </row>
    <row r="77" spans="1:80" x14ac:dyDescent="0.2">
      <c r="A77" s="30">
        <v>66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39" t="str">
        <f t="shared" ref="Q77:Q111" si="3">IF(B77="","",VAR(B77:P77))</f>
        <v/>
      </c>
      <c r="R77" s="40">
        <f t="shared" ref="R77:R111" si="4">SUM(B77:P77)</f>
        <v>0</v>
      </c>
      <c r="S77" s="53">
        <f t="shared" ref="S77:S111" si="5">R77^2</f>
        <v>0</v>
      </c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</row>
    <row r="78" spans="1:80" x14ac:dyDescent="0.2">
      <c r="A78" s="30">
        <v>67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39" t="str">
        <f t="shared" si="3"/>
        <v/>
      </c>
      <c r="R78" s="40">
        <f t="shared" si="4"/>
        <v>0</v>
      </c>
      <c r="S78" s="53">
        <f t="shared" si="5"/>
        <v>0</v>
      </c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0"/>
      <c r="CA78" s="30"/>
      <c r="CB78" s="30"/>
    </row>
    <row r="79" spans="1:80" x14ac:dyDescent="0.2">
      <c r="A79" s="30">
        <v>68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39" t="str">
        <f t="shared" si="3"/>
        <v/>
      </c>
      <c r="R79" s="40">
        <f t="shared" si="4"/>
        <v>0</v>
      </c>
      <c r="S79" s="53">
        <f t="shared" si="5"/>
        <v>0</v>
      </c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0"/>
      <c r="CA79" s="30"/>
      <c r="CB79" s="30"/>
    </row>
    <row r="80" spans="1:80" x14ac:dyDescent="0.2">
      <c r="A80" s="30">
        <v>69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39" t="str">
        <f t="shared" si="3"/>
        <v/>
      </c>
      <c r="R80" s="40">
        <f t="shared" si="4"/>
        <v>0</v>
      </c>
      <c r="S80" s="53">
        <f t="shared" si="5"/>
        <v>0</v>
      </c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0"/>
      <c r="CA80" s="30"/>
      <c r="CB80" s="30"/>
    </row>
    <row r="81" spans="1:80" x14ac:dyDescent="0.2">
      <c r="A81" s="30">
        <v>70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39" t="str">
        <f t="shared" si="3"/>
        <v/>
      </c>
      <c r="R81" s="40">
        <f t="shared" si="4"/>
        <v>0</v>
      </c>
      <c r="S81" s="53">
        <f t="shared" si="5"/>
        <v>0</v>
      </c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</row>
    <row r="82" spans="1:80" x14ac:dyDescent="0.2">
      <c r="A82" s="30">
        <v>71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39" t="str">
        <f t="shared" si="3"/>
        <v/>
      </c>
      <c r="R82" s="40">
        <f t="shared" si="4"/>
        <v>0</v>
      </c>
      <c r="S82" s="53">
        <f t="shared" si="5"/>
        <v>0</v>
      </c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</row>
    <row r="83" spans="1:80" x14ac:dyDescent="0.2">
      <c r="A83" s="30">
        <v>72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39" t="str">
        <f t="shared" si="3"/>
        <v/>
      </c>
      <c r="R83" s="40">
        <f t="shared" si="4"/>
        <v>0</v>
      </c>
      <c r="S83" s="53">
        <f t="shared" si="5"/>
        <v>0</v>
      </c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  <c r="BS83" s="30"/>
      <c r="BT83" s="30"/>
      <c r="BU83" s="30"/>
      <c r="BV83" s="30"/>
      <c r="BW83" s="30"/>
      <c r="BX83" s="30"/>
      <c r="BY83" s="30"/>
      <c r="BZ83" s="30"/>
      <c r="CA83" s="30"/>
      <c r="CB83" s="30"/>
    </row>
    <row r="84" spans="1:80" x14ac:dyDescent="0.2">
      <c r="A84" s="30">
        <v>73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39" t="str">
        <f t="shared" si="3"/>
        <v/>
      </c>
      <c r="R84" s="40">
        <f t="shared" si="4"/>
        <v>0</v>
      </c>
      <c r="S84" s="53">
        <f t="shared" si="5"/>
        <v>0</v>
      </c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</row>
    <row r="85" spans="1:80" x14ac:dyDescent="0.2">
      <c r="A85" s="30">
        <v>74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39" t="str">
        <f t="shared" si="3"/>
        <v/>
      </c>
      <c r="R85" s="40">
        <f t="shared" si="4"/>
        <v>0</v>
      </c>
      <c r="S85" s="53">
        <f t="shared" si="5"/>
        <v>0</v>
      </c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</row>
    <row r="86" spans="1:80" x14ac:dyDescent="0.2">
      <c r="A86" s="30">
        <v>75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39" t="str">
        <f t="shared" si="3"/>
        <v/>
      </c>
      <c r="R86" s="40">
        <f t="shared" si="4"/>
        <v>0</v>
      </c>
      <c r="S86" s="53">
        <f t="shared" si="5"/>
        <v>0</v>
      </c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</row>
    <row r="87" spans="1:80" x14ac:dyDescent="0.2">
      <c r="A87" s="30">
        <v>76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39" t="str">
        <f t="shared" si="3"/>
        <v/>
      </c>
      <c r="R87" s="40">
        <f t="shared" si="4"/>
        <v>0</v>
      </c>
      <c r="S87" s="53">
        <f t="shared" si="5"/>
        <v>0</v>
      </c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</row>
    <row r="88" spans="1:80" x14ac:dyDescent="0.2">
      <c r="A88" s="30">
        <v>77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39" t="str">
        <f t="shared" si="3"/>
        <v/>
      </c>
      <c r="R88" s="40">
        <f t="shared" si="4"/>
        <v>0</v>
      </c>
      <c r="S88" s="53">
        <f t="shared" si="5"/>
        <v>0</v>
      </c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</row>
    <row r="89" spans="1:80" x14ac:dyDescent="0.2">
      <c r="A89" s="30">
        <v>78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39" t="str">
        <f t="shared" si="3"/>
        <v/>
      </c>
      <c r="R89" s="40">
        <f t="shared" si="4"/>
        <v>0</v>
      </c>
      <c r="S89" s="53">
        <f t="shared" si="5"/>
        <v>0</v>
      </c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</row>
    <row r="90" spans="1:80" x14ac:dyDescent="0.2">
      <c r="A90" s="30">
        <v>79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39" t="str">
        <f t="shared" si="3"/>
        <v/>
      </c>
      <c r="R90" s="40">
        <f t="shared" si="4"/>
        <v>0</v>
      </c>
      <c r="S90" s="53">
        <f t="shared" si="5"/>
        <v>0</v>
      </c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</row>
    <row r="91" spans="1:80" x14ac:dyDescent="0.2">
      <c r="A91" s="30">
        <v>80</v>
      </c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39" t="str">
        <f t="shared" si="3"/>
        <v/>
      </c>
      <c r="R91" s="40">
        <f t="shared" si="4"/>
        <v>0</v>
      </c>
      <c r="S91" s="53">
        <f t="shared" si="5"/>
        <v>0</v>
      </c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  <c r="BS91" s="30"/>
      <c r="BT91" s="30"/>
      <c r="BU91" s="30"/>
      <c r="BV91" s="30"/>
      <c r="BW91" s="30"/>
      <c r="BX91" s="30"/>
      <c r="BY91" s="30"/>
      <c r="BZ91" s="30"/>
      <c r="CA91" s="30"/>
      <c r="CB91" s="30"/>
    </row>
    <row r="92" spans="1:80" x14ac:dyDescent="0.2">
      <c r="A92" s="30">
        <v>81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39" t="str">
        <f t="shared" si="3"/>
        <v/>
      </c>
      <c r="R92" s="40">
        <f t="shared" si="4"/>
        <v>0</v>
      </c>
      <c r="S92" s="53">
        <f t="shared" si="5"/>
        <v>0</v>
      </c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  <c r="BO92" s="30"/>
      <c r="BP92" s="30"/>
      <c r="BQ92" s="30"/>
      <c r="BR92" s="30"/>
      <c r="BS92" s="30"/>
      <c r="BT92" s="30"/>
      <c r="BU92" s="30"/>
      <c r="BV92" s="30"/>
      <c r="BW92" s="30"/>
      <c r="BX92" s="30"/>
      <c r="BY92" s="30"/>
      <c r="BZ92" s="30"/>
      <c r="CA92" s="30"/>
      <c r="CB92" s="30"/>
    </row>
    <row r="93" spans="1:80" x14ac:dyDescent="0.2">
      <c r="A93" s="30">
        <v>82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39" t="str">
        <f t="shared" si="3"/>
        <v/>
      </c>
      <c r="R93" s="40">
        <f t="shared" si="4"/>
        <v>0</v>
      </c>
      <c r="S93" s="53">
        <f t="shared" si="5"/>
        <v>0</v>
      </c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  <c r="BS93" s="30"/>
      <c r="BT93" s="30"/>
      <c r="BU93" s="30"/>
      <c r="BV93" s="30"/>
      <c r="BW93" s="30"/>
      <c r="BX93" s="30"/>
      <c r="BY93" s="30"/>
      <c r="BZ93" s="30"/>
      <c r="CA93" s="30"/>
      <c r="CB93" s="30"/>
    </row>
    <row r="94" spans="1:80" x14ac:dyDescent="0.2">
      <c r="A94" s="30">
        <v>83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39" t="str">
        <f t="shared" si="3"/>
        <v/>
      </c>
      <c r="R94" s="40">
        <f t="shared" si="4"/>
        <v>0</v>
      </c>
      <c r="S94" s="53">
        <f t="shared" si="5"/>
        <v>0</v>
      </c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  <c r="BS94" s="30"/>
      <c r="BT94" s="30"/>
      <c r="BU94" s="30"/>
      <c r="BV94" s="30"/>
      <c r="BW94" s="30"/>
      <c r="BX94" s="30"/>
      <c r="BY94" s="30"/>
      <c r="BZ94" s="30"/>
      <c r="CA94" s="30"/>
      <c r="CB94" s="30"/>
    </row>
    <row r="95" spans="1:80" x14ac:dyDescent="0.2">
      <c r="A95" s="30">
        <v>84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39" t="str">
        <f t="shared" si="3"/>
        <v/>
      </c>
      <c r="R95" s="40">
        <f t="shared" si="4"/>
        <v>0</v>
      </c>
      <c r="S95" s="53">
        <f t="shared" si="5"/>
        <v>0</v>
      </c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  <c r="BS95" s="30"/>
      <c r="BT95" s="30"/>
      <c r="BU95" s="30"/>
      <c r="BV95" s="30"/>
      <c r="BW95" s="30"/>
      <c r="BX95" s="30"/>
      <c r="BY95" s="30"/>
      <c r="BZ95" s="30"/>
      <c r="CA95" s="30"/>
      <c r="CB95" s="30"/>
    </row>
    <row r="96" spans="1:80" x14ac:dyDescent="0.2">
      <c r="A96" s="30">
        <v>85</v>
      </c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39" t="str">
        <f t="shared" si="3"/>
        <v/>
      </c>
      <c r="R96" s="40">
        <f t="shared" si="4"/>
        <v>0</v>
      </c>
      <c r="S96" s="53">
        <f t="shared" si="5"/>
        <v>0</v>
      </c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  <c r="BO96" s="30"/>
      <c r="BP96" s="30"/>
      <c r="BQ96" s="30"/>
      <c r="BR96" s="30"/>
      <c r="BS96" s="30"/>
      <c r="BT96" s="30"/>
      <c r="BU96" s="30"/>
      <c r="BV96" s="30"/>
      <c r="BW96" s="30"/>
      <c r="BX96" s="30"/>
      <c r="BY96" s="30"/>
      <c r="BZ96" s="30"/>
      <c r="CA96" s="30"/>
      <c r="CB96" s="30"/>
    </row>
    <row r="97" spans="1:80" x14ac:dyDescent="0.2">
      <c r="A97" s="30">
        <v>86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39" t="str">
        <f t="shared" si="3"/>
        <v/>
      </c>
      <c r="R97" s="40">
        <f t="shared" si="4"/>
        <v>0</v>
      </c>
      <c r="S97" s="53">
        <f t="shared" si="5"/>
        <v>0</v>
      </c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  <c r="BQ97" s="30"/>
      <c r="BR97" s="30"/>
      <c r="BS97" s="30"/>
      <c r="BT97" s="30"/>
      <c r="BU97" s="30"/>
      <c r="BV97" s="30"/>
      <c r="BW97" s="30"/>
      <c r="BX97" s="30"/>
      <c r="BY97" s="30"/>
      <c r="BZ97" s="30"/>
      <c r="CA97" s="30"/>
      <c r="CB97" s="30"/>
    </row>
    <row r="98" spans="1:80" x14ac:dyDescent="0.2">
      <c r="A98" s="30">
        <v>87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39" t="str">
        <f t="shared" si="3"/>
        <v/>
      </c>
      <c r="R98" s="40">
        <f t="shared" si="4"/>
        <v>0</v>
      </c>
      <c r="S98" s="53">
        <f t="shared" si="5"/>
        <v>0</v>
      </c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  <c r="BS98" s="30"/>
      <c r="BT98" s="30"/>
      <c r="BU98" s="30"/>
      <c r="BV98" s="30"/>
      <c r="BW98" s="30"/>
      <c r="BX98" s="30"/>
      <c r="BY98" s="30"/>
      <c r="BZ98" s="30"/>
      <c r="CA98" s="30"/>
      <c r="CB98" s="30"/>
    </row>
    <row r="99" spans="1:80" x14ac:dyDescent="0.2">
      <c r="A99" s="30">
        <v>88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39" t="str">
        <f t="shared" si="3"/>
        <v/>
      </c>
      <c r="R99" s="40">
        <f t="shared" si="4"/>
        <v>0</v>
      </c>
      <c r="S99" s="53">
        <f t="shared" si="5"/>
        <v>0</v>
      </c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  <c r="BS99" s="30"/>
      <c r="BT99" s="30"/>
      <c r="BU99" s="30"/>
      <c r="BV99" s="30"/>
      <c r="BW99" s="30"/>
      <c r="BX99" s="30"/>
      <c r="BY99" s="30"/>
      <c r="BZ99" s="30"/>
      <c r="CA99" s="30"/>
      <c r="CB99" s="30"/>
    </row>
    <row r="100" spans="1:80" x14ac:dyDescent="0.2">
      <c r="A100" s="30">
        <v>89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39" t="str">
        <f t="shared" si="3"/>
        <v/>
      </c>
      <c r="R100" s="40">
        <f t="shared" si="4"/>
        <v>0</v>
      </c>
      <c r="S100" s="53">
        <f t="shared" si="5"/>
        <v>0</v>
      </c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/>
      <c r="BS100" s="30"/>
      <c r="BT100" s="30"/>
      <c r="BU100" s="30"/>
      <c r="BV100" s="30"/>
      <c r="BW100" s="30"/>
      <c r="BX100" s="30"/>
      <c r="BY100" s="30"/>
      <c r="BZ100" s="30"/>
      <c r="CA100" s="30"/>
      <c r="CB100" s="30"/>
    </row>
    <row r="101" spans="1:80" x14ac:dyDescent="0.2">
      <c r="A101" s="30">
        <v>90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39" t="str">
        <f t="shared" si="3"/>
        <v/>
      </c>
      <c r="R101" s="40">
        <f t="shared" si="4"/>
        <v>0</v>
      </c>
      <c r="S101" s="53">
        <f t="shared" si="5"/>
        <v>0</v>
      </c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  <c r="BS101" s="30"/>
      <c r="BT101" s="30"/>
      <c r="BU101" s="30"/>
      <c r="BV101" s="30"/>
      <c r="BW101" s="30"/>
      <c r="BX101" s="30"/>
      <c r="BY101" s="30"/>
      <c r="BZ101" s="30"/>
      <c r="CA101" s="30"/>
      <c r="CB101" s="30"/>
    </row>
    <row r="102" spans="1:80" x14ac:dyDescent="0.2">
      <c r="A102" s="30">
        <v>91</v>
      </c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39" t="str">
        <f t="shared" si="3"/>
        <v/>
      </c>
      <c r="R102" s="40">
        <f t="shared" si="4"/>
        <v>0</v>
      </c>
      <c r="S102" s="53">
        <f t="shared" si="5"/>
        <v>0</v>
      </c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  <c r="BQ102" s="30"/>
      <c r="BR102" s="30"/>
      <c r="BS102" s="30"/>
      <c r="BT102" s="30"/>
      <c r="BU102" s="30"/>
      <c r="BV102" s="30"/>
      <c r="BW102" s="30"/>
      <c r="BX102" s="30"/>
      <c r="BY102" s="30"/>
      <c r="BZ102" s="30"/>
      <c r="CA102" s="30"/>
      <c r="CB102" s="30"/>
    </row>
    <row r="103" spans="1:80" x14ac:dyDescent="0.2">
      <c r="A103" s="30">
        <v>92</v>
      </c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39" t="str">
        <f t="shared" si="3"/>
        <v/>
      </c>
      <c r="R103" s="40">
        <f t="shared" si="4"/>
        <v>0</v>
      </c>
      <c r="S103" s="53">
        <f t="shared" si="5"/>
        <v>0</v>
      </c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0"/>
      <c r="BQ103" s="30"/>
      <c r="BR103" s="30"/>
      <c r="BS103" s="30"/>
      <c r="BT103" s="30"/>
      <c r="BU103" s="30"/>
      <c r="BV103" s="30"/>
      <c r="BW103" s="30"/>
      <c r="BX103" s="30"/>
      <c r="BY103" s="30"/>
      <c r="BZ103" s="30"/>
      <c r="CA103" s="30"/>
      <c r="CB103" s="30"/>
    </row>
    <row r="104" spans="1:80" x14ac:dyDescent="0.2">
      <c r="A104" s="30">
        <v>93</v>
      </c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39" t="str">
        <f t="shared" si="3"/>
        <v/>
      </c>
      <c r="R104" s="40">
        <f t="shared" si="4"/>
        <v>0</v>
      </c>
      <c r="S104" s="53">
        <f t="shared" si="5"/>
        <v>0</v>
      </c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  <c r="BQ104" s="30"/>
      <c r="BR104" s="30"/>
      <c r="BS104" s="30"/>
      <c r="BT104" s="30"/>
      <c r="BU104" s="30"/>
      <c r="BV104" s="30"/>
      <c r="BW104" s="30"/>
      <c r="BX104" s="30"/>
      <c r="BY104" s="30"/>
      <c r="BZ104" s="30"/>
      <c r="CA104" s="30"/>
      <c r="CB104" s="30"/>
    </row>
    <row r="105" spans="1:80" x14ac:dyDescent="0.2">
      <c r="A105" s="30">
        <v>94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39" t="str">
        <f t="shared" si="3"/>
        <v/>
      </c>
      <c r="R105" s="40">
        <f t="shared" si="4"/>
        <v>0</v>
      </c>
      <c r="S105" s="53">
        <f t="shared" si="5"/>
        <v>0</v>
      </c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  <c r="BS105" s="30"/>
      <c r="BT105" s="30"/>
      <c r="BU105" s="30"/>
      <c r="BV105" s="30"/>
      <c r="BW105" s="30"/>
      <c r="BX105" s="30"/>
      <c r="BY105" s="30"/>
      <c r="BZ105" s="30"/>
      <c r="CA105" s="30"/>
      <c r="CB105" s="30"/>
    </row>
    <row r="106" spans="1:80" x14ac:dyDescent="0.2">
      <c r="A106" s="30">
        <v>95</v>
      </c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39" t="str">
        <f t="shared" si="3"/>
        <v/>
      </c>
      <c r="R106" s="40">
        <f t="shared" si="4"/>
        <v>0</v>
      </c>
      <c r="S106" s="53">
        <f t="shared" si="5"/>
        <v>0</v>
      </c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  <c r="BQ106" s="30"/>
      <c r="BR106" s="30"/>
      <c r="BS106" s="30"/>
      <c r="BT106" s="30"/>
      <c r="BU106" s="30"/>
      <c r="BV106" s="30"/>
      <c r="BW106" s="30"/>
      <c r="BX106" s="30"/>
      <c r="BY106" s="30"/>
      <c r="BZ106" s="30"/>
      <c r="CA106" s="30"/>
      <c r="CB106" s="30"/>
    </row>
    <row r="107" spans="1:80" x14ac:dyDescent="0.2">
      <c r="A107" s="30">
        <v>96</v>
      </c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39" t="str">
        <f t="shared" si="3"/>
        <v/>
      </c>
      <c r="R107" s="40">
        <f t="shared" si="4"/>
        <v>0</v>
      </c>
      <c r="S107" s="53">
        <f t="shared" si="5"/>
        <v>0</v>
      </c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  <c r="BR107" s="30"/>
      <c r="BS107" s="30"/>
      <c r="BT107" s="30"/>
      <c r="BU107" s="30"/>
      <c r="BV107" s="30"/>
      <c r="BW107" s="30"/>
      <c r="BX107" s="30"/>
      <c r="BY107" s="30"/>
      <c r="BZ107" s="30"/>
      <c r="CA107" s="30"/>
      <c r="CB107" s="30"/>
    </row>
    <row r="108" spans="1:80" x14ac:dyDescent="0.2">
      <c r="A108" s="30">
        <v>97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39" t="str">
        <f t="shared" si="3"/>
        <v/>
      </c>
      <c r="R108" s="40">
        <f t="shared" si="4"/>
        <v>0</v>
      </c>
      <c r="S108" s="53">
        <f t="shared" si="5"/>
        <v>0</v>
      </c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</row>
    <row r="109" spans="1:80" x14ac:dyDescent="0.2">
      <c r="A109" s="30">
        <v>98</v>
      </c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39" t="str">
        <f t="shared" si="3"/>
        <v/>
      </c>
      <c r="R109" s="40">
        <f t="shared" si="4"/>
        <v>0</v>
      </c>
      <c r="S109" s="53">
        <f t="shared" si="5"/>
        <v>0</v>
      </c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  <c r="BS109" s="30"/>
      <c r="BT109" s="30"/>
      <c r="BU109" s="30"/>
      <c r="BV109" s="30"/>
      <c r="BW109" s="30"/>
      <c r="BX109" s="30"/>
      <c r="BY109" s="30"/>
      <c r="BZ109" s="30"/>
      <c r="CA109" s="30"/>
      <c r="CB109" s="30"/>
    </row>
    <row r="110" spans="1:80" x14ac:dyDescent="0.2">
      <c r="A110" s="30">
        <v>99</v>
      </c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39" t="str">
        <f t="shared" si="3"/>
        <v/>
      </c>
      <c r="R110" s="40">
        <f t="shared" si="4"/>
        <v>0</v>
      </c>
      <c r="S110" s="53">
        <f t="shared" si="5"/>
        <v>0</v>
      </c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30"/>
      <c r="BR110" s="30"/>
      <c r="BS110" s="30"/>
      <c r="BT110" s="30"/>
      <c r="BU110" s="30"/>
      <c r="BV110" s="30"/>
      <c r="BW110" s="30"/>
      <c r="BX110" s="30"/>
      <c r="BY110" s="30"/>
      <c r="BZ110" s="30"/>
      <c r="CA110" s="30"/>
      <c r="CB110" s="30"/>
    </row>
    <row r="111" spans="1:80" x14ac:dyDescent="0.2">
      <c r="A111" s="30">
        <v>100</v>
      </c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39" t="str">
        <f t="shared" si="3"/>
        <v/>
      </c>
      <c r="R111" s="40">
        <f t="shared" si="4"/>
        <v>0</v>
      </c>
      <c r="S111" s="53">
        <f t="shared" si="5"/>
        <v>0</v>
      </c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  <c r="BS111" s="30"/>
      <c r="BT111" s="30"/>
      <c r="BU111" s="30"/>
      <c r="BV111" s="30"/>
      <c r="BW111" s="30"/>
      <c r="BX111" s="30"/>
      <c r="BY111" s="30"/>
      <c r="BZ111" s="30"/>
      <c r="CA111" s="30"/>
      <c r="CB111" s="30"/>
    </row>
    <row r="112" spans="1:80" hidden="1" x14ac:dyDescent="0.2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55">
        <f>COUNTIF(Q12:Q111,"&gt;0")</f>
        <v>0</v>
      </c>
      <c r="R112" s="56" t="s">
        <v>52</v>
      </c>
      <c r="S112" s="35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O112" s="30"/>
      <c r="BP112" s="30"/>
      <c r="BQ112" s="30"/>
      <c r="BR112" s="30"/>
      <c r="BS112" s="30"/>
      <c r="BT112" s="30"/>
      <c r="BU112" s="30"/>
      <c r="BV112" s="30"/>
      <c r="BW112" s="30"/>
      <c r="BX112" s="30"/>
      <c r="BY112" s="30"/>
      <c r="BZ112" s="30"/>
      <c r="CA112" s="30"/>
      <c r="CB112" s="30"/>
    </row>
    <row r="113" spans="1:80" hidden="1" x14ac:dyDescent="0.2">
      <c r="A113" s="30" t="s">
        <v>1</v>
      </c>
      <c r="B113" s="50">
        <f>COUNTA(B12:B111)</f>
        <v>0</v>
      </c>
      <c r="C113" s="50">
        <f t="shared" ref="C113:P113" si="6">COUNTA(C12:C111)</f>
        <v>0</v>
      </c>
      <c r="D113" s="50">
        <f t="shared" si="6"/>
        <v>0</v>
      </c>
      <c r="E113" s="50">
        <f t="shared" si="6"/>
        <v>0</v>
      </c>
      <c r="F113" s="50">
        <f t="shared" si="6"/>
        <v>0</v>
      </c>
      <c r="G113" s="50">
        <f t="shared" si="6"/>
        <v>0</v>
      </c>
      <c r="H113" s="50">
        <f t="shared" si="6"/>
        <v>0</v>
      </c>
      <c r="I113" s="50">
        <f t="shared" si="6"/>
        <v>0</v>
      </c>
      <c r="J113" s="50">
        <f t="shared" si="6"/>
        <v>0</v>
      </c>
      <c r="K113" s="50">
        <f t="shared" si="6"/>
        <v>0</v>
      </c>
      <c r="L113" s="50">
        <f t="shared" si="6"/>
        <v>0</v>
      </c>
      <c r="M113" s="50">
        <f t="shared" si="6"/>
        <v>0</v>
      </c>
      <c r="N113" s="50">
        <f t="shared" si="6"/>
        <v>0</v>
      </c>
      <c r="O113" s="50">
        <f t="shared" si="6"/>
        <v>0</v>
      </c>
      <c r="P113" s="50">
        <f t="shared" si="6"/>
        <v>0</v>
      </c>
      <c r="Q113" s="38" t="s">
        <v>53</v>
      </c>
      <c r="R113" s="50">
        <f>SUM(R12:R111)</f>
        <v>0</v>
      </c>
      <c r="S113" s="50">
        <f>SUM(S12:S111)</f>
        <v>0</v>
      </c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  <c r="BO113" s="30"/>
      <c r="BP113" s="30"/>
      <c r="BQ113" s="30"/>
      <c r="BR113" s="30"/>
      <c r="BS113" s="30"/>
      <c r="BT113" s="30"/>
      <c r="BU113" s="30"/>
      <c r="BV113" s="30"/>
      <c r="BW113" s="30"/>
      <c r="BX113" s="30"/>
      <c r="BY113" s="30"/>
      <c r="BZ113" s="30"/>
      <c r="CA113" s="30"/>
      <c r="CB113" s="30"/>
    </row>
    <row r="114" spans="1:80" hidden="1" x14ac:dyDescent="0.2">
      <c r="A114" s="30"/>
      <c r="B114" s="57"/>
      <c r="C114" s="57"/>
      <c r="D114" s="57"/>
      <c r="E114" s="57"/>
      <c r="F114" s="57"/>
      <c r="G114" s="57" t="str">
        <f t="shared" ref="G114:P114" si="7">IF(G113=0,"",G118/G113)</f>
        <v/>
      </c>
      <c r="H114" s="57" t="str">
        <f t="shared" si="7"/>
        <v/>
      </c>
      <c r="I114" s="57" t="str">
        <f t="shared" si="7"/>
        <v/>
      </c>
      <c r="J114" s="57" t="str">
        <f t="shared" si="7"/>
        <v/>
      </c>
      <c r="K114" s="57" t="str">
        <f t="shared" si="7"/>
        <v/>
      </c>
      <c r="L114" s="57" t="str">
        <f t="shared" si="7"/>
        <v/>
      </c>
      <c r="M114" s="57" t="str">
        <f t="shared" si="7"/>
        <v/>
      </c>
      <c r="N114" s="57" t="str">
        <f t="shared" si="7"/>
        <v/>
      </c>
      <c r="O114" s="57" t="str">
        <f t="shared" si="7"/>
        <v/>
      </c>
      <c r="P114" s="57" t="str">
        <f t="shared" si="7"/>
        <v/>
      </c>
      <c r="Q114" s="35"/>
      <c r="R114" s="35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  <c r="BF114" s="30"/>
      <c r="BG114" s="30"/>
      <c r="BH114" s="30"/>
      <c r="BI114" s="30"/>
      <c r="BJ114" s="30"/>
      <c r="BK114" s="30"/>
      <c r="BL114" s="30"/>
      <c r="BM114" s="30"/>
      <c r="BN114" s="30"/>
      <c r="BO114" s="30"/>
      <c r="BP114" s="30"/>
      <c r="BQ114" s="30"/>
      <c r="BR114" s="30"/>
      <c r="BS114" s="30"/>
      <c r="BT114" s="30"/>
      <c r="BU114" s="30"/>
      <c r="BV114" s="30"/>
      <c r="BW114" s="30"/>
      <c r="BX114" s="30"/>
      <c r="BY114" s="30"/>
      <c r="BZ114" s="30"/>
      <c r="CA114" s="30"/>
      <c r="CB114" s="30"/>
    </row>
    <row r="115" spans="1:80" hidden="1" x14ac:dyDescent="0.2">
      <c r="A115" s="58" t="s">
        <v>54</v>
      </c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5"/>
      <c r="R115" s="35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0"/>
      <c r="BO115" s="30"/>
      <c r="BP115" s="30"/>
      <c r="BQ115" s="30"/>
      <c r="BR115" s="30"/>
      <c r="BS115" s="30"/>
      <c r="BT115" s="30"/>
      <c r="BU115" s="30"/>
      <c r="BV115" s="30"/>
      <c r="BW115" s="30"/>
      <c r="BX115" s="30"/>
      <c r="BY115" s="30"/>
      <c r="BZ115" s="30"/>
      <c r="CA115" s="30"/>
      <c r="CB115" s="30"/>
    </row>
    <row r="116" spans="1:80" hidden="1" x14ac:dyDescent="0.2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59"/>
      <c r="R116" s="35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  <c r="BF116" s="30"/>
      <c r="BG116" s="30"/>
      <c r="BH116" s="30"/>
      <c r="BI116" s="30"/>
      <c r="BJ116" s="30"/>
      <c r="BK116" s="30"/>
      <c r="BL116" s="30"/>
      <c r="BM116" s="30"/>
      <c r="BN116" s="30"/>
      <c r="BO116" s="30"/>
      <c r="BP116" s="30"/>
      <c r="BQ116" s="30"/>
      <c r="BR116" s="30"/>
      <c r="BS116" s="30"/>
      <c r="BT116" s="30"/>
      <c r="BU116" s="30"/>
      <c r="BV116" s="30"/>
      <c r="BW116" s="30"/>
      <c r="BX116" s="30"/>
      <c r="BY116" s="30"/>
      <c r="BZ116" s="30"/>
      <c r="CA116" s="30"/>
      <c r="CB116" s="30"/>
    </row>
    <row r="117" spans="1:80" hidden="1" x14ac:dyDescent="0.2">
      <c r="A117" s="60"/>
      <c r="B117" s="61" t="s">
        <v>35</v>
      </c>
      <c r="C117" s="61" t="s">
        <v>36</v>
      </c>
      <c r="D117" s="61" t="s">
        <v>37</v>
      </c>
      <c r="E117" s="61" t="s">
        <v>38</v>
      </c>
      <c r="F117" s="61" t="s">
        <v>39</v>
      </c>
      <c r="G117" s="61" t="s">
        <v>40</v>
      </c>
      <c r="H117" s="61" t="s">
        <v>41</v>
      </c>
      <c r="I117" s="61" t="s">
        <v>42</v>
      </c>
      <c r="J117" s="61" t="s">
        <v>43</v>
      </c>
      <c r="K117" s="61" t="s">
        <v>44</v>
      </c>
      <c r="L117" s="61" t="s">
        <v>45</v>
      </c>
      <c r="M117" s="61" t="s">
        <v>46</v>
      </c>
      <c r="N117" s="61" t="s">
        <v>47</v>
      </c>
      <c r="O117" s="61" t="s">
        <v>48</v>
      </c>
      <c r="P117" s="62" t="s">
        <v>49</v>
      </c>
      <c r="Q117" s="60" t="s">
        <v>53</v>
      </c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0"/>
      <c r="BJ117" s="30"/>
      <c r="BK117" s="30"/>
      <c r="BL117" s="30"/>
      <c r="BM117" s="30"/>
      <c r="BN117" s="30"/>
      <c r="BO117" s="30"/>
      <c r="BP117" s="30"/>
      <c r="BQ117" s="30"/>
      <c r="BR117" s="30"/>
      <c r="BS117" s="30"/>
      <c r="BT117" s="30"/>
      <c r="BU117" s="30"/>
      <c r="BV117" s="30"/>
      <c r="BW117" s="30"/>
      <c r="BX117" s="30"/>
      <c r="BY117" s="30"/>
      <c r="BZ117" s="30"/>
      <c r="CA117" s="30"/>
      <c r="CB117" s="30"/>
    </row>
    <row r="118" spans="1:80" hidden="1" x14ac:dyDescent="0.2">
      <c r="A118" s="60" t="s">
        <v>55</v>
      </c>
      <c r="B118" s="63">
        <f t="shared" ref="B118:P118" si="8">B338</f>
        <v>0</v>
      </c>
      <c r="C118" s="63">
        <f t="shared" si="8"/>
        <v>0</v>
      </c>
      <c r="D118" s="63">
        <f t="shared" si="8"/>
        <v>0</v>
      </c>
      <c r="E118" s="63">
        <f t="shared" si="8"/>
        <v>0</v>
      </c>
      <c r="F118" s="63">
        <f t="shared" si="8"/>
        <v>0</v>
      </c>
      <c r="G118" s="63">
        <f t="shared" si="8"/>
        <v>0</v>
      </c>
      <c r="H118" s="63">
        <f t="shared" si="8"/>
        <v>0</v>
      </c>
      <c r="I118" s="63">
        <f t="shared" si="8"/>
        <v>0</v>
      </c>
      <c r="J118" s="63">
        <f t="shared" si="8"/>
        <v>0</v>
      </c>
      <c r="K118" s="63">
        <f t="shared" si="8"/>
        <v>0</v>
      </c>
      <c r="L118" s="63">
        <f t="shared" si="8"/>
        <v>0</v>
      </c>
      <c r="M118" s="63">
        <f t="shared" si="8"/>
        <v>0</v>
      </c>
      <c r="N118" s="63">
        <f t="shared" si="8"/>
        <v>0</v>
      </c>
      <c r="O118" s="63">
        <f t="shared" si="8"/>
        <v>0</v>
      </c>
      <c r="P118" s="63">
        <f t="shared" si="8"/>
        <v>0</v>
      </c>
      <c r="Q118" s="60">
        <f>SUM(B118:P118)</f>
        <v>0</v>
      </c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30"/>
      <c r="BE118" s="30"/>
      <c r="BF118" s="30"/>
      <c r="BG118" s="30"/>
      <c r="BH118" s="30"/>
      <c r="BI118" s="30"/>
      <c r="BJ118" s="30"/>
      <c r="BK118" s="30"/>
      <c r="BL118" s="30"/>
      <c r="BM118" s="30"/>
      <c r="BN118" s="30"/>
      <c r="BO118" s="30"/>
      <c r="BP118" s="30"/>
      <c r="BQ118" s="30"/>
      <c r="BR118" s="30"/>
      <c r="BS118" s="30"/>
      <c r="BT118" s="30"/>
      <c r="BU118" s="30"/>
      <c r="BV118" s="30"/>
      <c r="BW118" s="30"/>
      <c r="BX118" s="30"/>
      <c r="BY118" s="30"/>
      <c r="BZ118" s="30"/>
      <c r="CA118" s="30"/>
      <c r="CB118" s="30"/>
    </row>
    <row r="119" spans="1:80" hidden="1" x14ac:dyDescent="0.2">
      <c r="A119" s="60" t="s">
        <v>56</v>
      </c>
      <c r="B119" s="64">
        <f>B118^2</f>
        <v>0</v>
      </c>
      <c r="C119" s="64">
        <f t="shared" ref="C119:P119" si="9">C118^2</f>
        <v>0</v>
      </c>
      <c r="D119" s="64">
        <f t="shared" si="9"/>
        <v>0</v>
      </c>
      <c r="E119" s="64">
        <f t="shared" si="9"/>
        <v>0</v>
      </c>
      <c r="F119" s="64">
        <f t="shared" si="9"/>
        <v>0</v>
      </c>
      <c r="G119" s="64">
        <f t="shared" si="9"/>
        <v>0</v>
      </c>
      <c r="H119" s="64">
        <f t="shared" si="9"/>
        <v>0</v>
      </c>
      <c r="I119" s="64">
        <f t="shared" si="9"/>
        <v>0</v>
      </c>
      <c r="J119" s="64">
        <f t="shared" si="9"/>
        <v>0</v>
      </c>
      <c r="K119" s="64">
        <f t="shared" si="9"/>
        <v>0</v>
      </c>
      <c r="L119" s="64">
        <f t="shared" si="9"/>
        <v>0</v>
      </c>
      <c r="M119" s="64">
        <f t="shared" si="9"/>
        <v>0</v>
      </c>
      <c r="N119" s="64">
        <f t="shared" si="9"/>
        <v>0</v>
      </c>
      <c r="O119" s="64">
        <f t="shared" si="9"/>
        <v>0</v>
      </c>
      <c r="P119" s="64">
        <f t="shared" si="9"/>
        <v>0</v>
      </c>
      <c r="Q119" s="60">
        <f>SUM(B119:P119)</f>
        <v>0</v>
      </c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65" t="s">
        <v>57</v>
      </c>
      <c r="BJ119" s="66"/>
      <c r="BK119" s="66"/>
      <c r="BL119" s="67">
        <f>((E121*B121)-BL125)/(B121-1)</f>
        <v>0</v>
      </c>
      <c r="BM119" s="30"/>
      <c r="BN119" s="30"/>
      <c r="BO119" s="30"/>
      <c r="BP119" s="30"/>
      <c r="BQ119" s="30"/>
      <c r="BR119" s="30"/>
      <c r="BS119" s="30"/>
      <c r="BT119" s="30"/>
      <c r="BU119" s="30"/>
      <c r="BV119" s="30"/>
      <c r="BW119" s="30"/>
      <c r="BX119" s="30"/>
      <c r="BY119" s="30"/>
      <c r="BZ119" s="30"/>
      <c r="CA119" s="30"/>
      <c r="CB119" s="30"/>
    </row>
    <row r="120" spans="1:80" hidden="1" x14ac:dyDescent="0.2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0"/>
      <c r="BB120" s="30"/>
      <c r="BC120" s="30"/>
      <c r="BD120" s="30"/>
      <c r="BE120" s="30"/>
      <c r="BF120" s="30"/>
      <c r="BG120" s="30"/>
      <c r="BH120" s="30"/>
      <c r="BI120" s="30"/>
      <c r="BJ120" s="30"/>
      <c r="BK120" s="30"/>
      <c r="BL120" s="30"/>
      <c r="BM120" s="30"/>
      <c r="BN120" s="30"/>
      <c r="BO120" s="30"/>
      <c r="BP120" s="30"/>
      <c r="BQ120" s="30"/>
      <c r="BR120" s="30"/>
      <c r="BS120" s="30"/>
      <c r="BT120" s="30"/>
      <c r="BU120" s="30"/>
      <c r="BV120" s="30"/>
      <c r="BW120" s="30"/>
      <c r="BX120" s="30"/>
      <c r="BY120" s="30"/>
      <c r="BZ120" s="30"/>
      <c r="CA120" s="30"/>
      <c r="CB120" s="30"/>
    </row>
    <row r="121" spans="1:80" hidden="1" x14ac:dyDescent="0.2">
      <c r="A121" s="30" t="s">
        <v>58</v>
      </c>
      <c r="B121" s="30">
        <f>COUNTA(B12:P12)</f>
        <v>0</v>
      </c>
      <c r="C121" s="30"/>
      <c r="D121" s="30" t="s">
        <v>59</v>
      </c>
      <c r="E121" s="30">
        <f>B113</f>
        <v>0</v>
      </c>
      <c r="F121" s="30"/>
      <c r="G121" s="30" t="s">
        <v>60</v>
      </c>
      <c r="H121" s="30">
        <f>E121^2</f>
        <v>0</v>
      </c>
      <c r="I121" s="30"/>
      <c r="J121" s="30"/>
      <c r="K121" s="30" t="s">
        <v>61</v>
      </c>
      <c r="L121" s="30"/>
      <c r="M121" s="30">
        <f>(3*H121)*B121*H122</f>
        <v>0</v>
      </c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  <c r="BH121" s="30"/>
      <c r="BI121" s="30"/>
      <c r="BJ121" s="30"/>
      <c r="BK121" s="30"/>
      <c r="BL121" s="30"/>
      <c r="BM121" s="30"/>
      <c r="BN121" s="30"/>
      <c r="BO121" s="30"/>
      <c r="BP121" s="30"/>
      <c r="BQ121" s="30"/>
      <c r="BR121" s="30"/>
      <c r="BS121" s="30"/>
      <c r="BT121" s="30"/>
      <c r="BU121" s="30"/>
      <c r="BV121" s="30"/>
      <c r="BW121" s="30"/>
      <c r="BX121" s="30"/>
      <c r="BY121" s="30"/>
      <c r="BZ121" s="30"/>
      <c r="CA121" s="30"/>
      <c r="CB121" s="30"/>
    </row>
    <row r="122" spans="1:80" hidden="1" x14ac:dyDescent="0.2">
      <c r="A122" s="30" t="s">
        <v>62</v>
      </c>
      <c r="B122" s="30"/>
      <c r="C122" s="30"/>
      <c r="D122" s="30"/>
      <c r="E122" s="30"/>
      <c r="F122" s="30"/>
      <c r="G122" s="30" t="s">
        <v>63</v>
      </c>
      <c r="H122" s="30">
        <f>(B121+1)^2</f>
        <v>1</v>
      </c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  <c r="BI122" s="68" t="s">
        <v>64</v>
      </c>
      <c r="BJ122" s="69"/>
      <c r="BK122" s="69"/>
      <c r="BL122" s="70">
        <f>COUNTIF(S128:AG227,1)</f>
        <v>0</v>
      </c>
      <c r="BM122" s="30"/>
      <c r="BN122" s="30"/>
      <c r="BO122" s="30"/>
      <c r="BP122" s="30"/>
      <c r="BQ122" s="30"/>
      <c r="BR122" s="30"/>
      <c r="BS122" s="30"/>
      <c r="BT122" s="30"/>
      <c r="BU122" s="30"/>
      <c r="BV122" s="30"/>
      <c r="BW122" s="30"/>
      <c r="BX122" s="30"/>
      <c r="BY122" s="30"/>
      <c r="BZ122" s="30"/>
      <c r="CA122" s="30"/>
      <c r="CB122" s="30"/>
    </row>
    <row r="123" spans="1:80" hidden="1" x14ac:dyDescent="0.2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  <c r="BM123" s="30"/>
      <c r="BN123" s="30"/>
      <c r="BO123" s="30"/>
      <c r="BP123" s="30"/>
      <c r="BQ123" s="30"/>
      <c r="BR123" s="30"/>
      <c r="BS123" s="30"/>
      <c r="BT123" s="30"/>
      <c r="BU123" s="30"/>
      <c r="BV123" s="30"/>
      <c r="BW123" s="30"/>
      <c r="BX123" s="30"/>
      <c r="BY123" s="30"/>
      <c r="BZ123" s="30"/>
      <c r="CA123" s="30"/>
      <c r="CB123" s="30"/>
    </row>
    <row r="124" spans="1:80" hidden="1" x14ac:dyDescent="0.2">
      <c r="A124" s="30" t="s">
        <v>65</v>
      </c>
      <c r="B124" s="30" t="e">
        <f>((12*Q119)-M121)/H124</f>
        <v>#DIV/0!</v>
      </c>
      <c r="C124" s="30"/>
      <c r="D124" s="30"/>
      <c r="E124" s="30"/>
      <c r="F124" s="30"/>
      <c r="G124" s="30" t="s">
        <v>66</v>
      </c>
      <c r="H124" s="30">
        <f>((B113*B121)*(B121+1))+BL119</f>
        <v>0</v>
      </c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68" t="s">
        <v>67</v>
      </c>
      <c r="BJ124" s="69"/>
      <c r="BK124" s="69"/>
      <c r="BL124" s="70">
        <f>SUM(BL128:BL227)</f>
        <v>0</v>
      </c>
      <c r="BM124" s="30"/>
      <c r="BN124" s="30"/>
      <c r="BO124" s="30"/>
      <c r="BP124" s="30"/>
      <c r="BQ124" s="30"/>
      <c r="BR124" s="30"/>
      <c r="BS124" s="30"/>
      <c r="BT124" s="30"/>
      <c r="BU124" s="30"/>
      <c r="BV124" s="30"/>
      <c r="BW124" s="30"/>
      <c r="BX124" s="30"/>
      <c r="BY124" s="30"/>
      <c r="BZ124" s="30"/>
      <c r="CA124" s="30"/>
      <c r="CB124" s="30"/>
    </row>
    <row r="125" spans="1:80" hidden="1" x14ac:dyDescent="0.2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  <c r="BH125" s="30"/>
      <c r="BI125" s="68" t="s">
        <v>68</v>
      </c>
      <c r="BJ125" s="69"/>
      <c r="BK125" s="69"/>
      <c r="BL125" s="70">
        <f>BL122+BL124</f>
        <v>0</v>
      </c>
      <c r="BM125" s="30"/>
      <c r="BN125" s="30"/>
      <c r="BO125" s="30"/>
      <c r="BP125" s="30"/>
      <c r="BQ125" s="30"/>
      <c r="BR125" s="30"/>
      <c r="BS125" s="30"/>
      <c r="BT125" s="30"/>
      <c r="BU125" s="30"/>
      <c r="BV125" s="30"/>
      <c r="BW125" s="30"/>
      <c r="BX125" s="30"/>
      <c r="BY125" s="30"/>
      <c r="BZ125" s="30"/>
      <c r="CA125" s="30"/>
      <c r="CB125" s="30"/>
    </row>
    <row r="126" spans="1:80" hidden="1" x14ac:dyDescent="0.2">
      <c r="A126" s="71" t="s">
        <v>69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 t="s">
        <v>70</v>
      </c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 t="s">
        <v>71</v>
      </c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 t="s">
        <v>72</v>
      </c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  <c r="BK126" s="30"/>
      <c r="BL126" s="30"/>
      <c r="BM126" s="30"/>
      <c r="BN126" s="30"/>
      <c r="BO126" s="30"/>
      <c r="BP126" s="30"/>
      <c r="BQ126" s="30"/>
      <c r="BR126" s="30"/>
      <c r="BS126" s="30"/>
      <c r="BT126" s="30"/>
      <c r="BU126" s="30"/>
      <c r="BV126" s="30"/>
      <c r="BW126" s="30"/>
      <c r="BX126" s="30"/>
      <c r="BY126" s="30"/>
      <c r="BZ126" s="30"/>
      <c r="CA126" s="30"/>
      <c r="CB126" s="30"/>
    </row>
    <row r="127" spans="1:80" hidden="1" x14ac:dyDescent="0.2">
      <c r="A127" s="36" t="s">
        <v>34</v>
      </c>
      <c r="B127" s="38" t="s">
        <v>35</v>
      </c>
      <c r="C127" s="38" t="s">
        <v>36</v>
      </c>
      <c r="D127" s="38" t="s">
        <v>37</v>
      </c>
      <c r="E127" s="38" t="s">
        <v>38</v>
      </c>
      <c r="F127" s="38" t="s">
        <v>39</v>
      </c>
      <c r="G127" s="38" t="s">
        <v>40</v>
      </c>
      <c r="H127" s="38" t="s">
        <v>41</v>
      </c>
      <c r="I127" s="38" t="s">
        <v>42</v>
      </c>
      <c r="J127" s="38" t="s">
        <v>43</v>
      </c>
      <c r="K127" s="38" t="s">
        <v>44</v>
      </c>
      <c r="L127" s="38" t="s">
        <v>45</v>
      </c>
      <c r="M127" s="38" t="s">
        <v>46</v>
      </c>
      <c r="N127" s="38" t="s">
        <v>47</v>
      </c>
      <c r="O127" s="38" t="s">
        <v>48</v>
      </c>
      <c r="P127" s="38" t="s">
        <v>49</v>
      </c>
      <c r="Q127" s="30"/>
      <c r="R127" s="36" t="s">
        <v>34</v>
      </c>
      <c r="S127" s="38" t="s">
        <v>35</v>
      </c>
      <c r="T127" s="38" t="s">
        <v>36</v>
      </c>
      <c r="U127" s="38" t="s">
        <v>37</v>
      </c>
      <c r="V127" s="38" t="s">
        <v>38</v>
      </c>
      <c r="W127" s="38" t="s">
        <v>39</v>
      </c>
      <c r="X127" s="38" t="s">
        <v>40</v>
      </c>
      <c r="Y127" s="38" t="s">
        <v>41</v>
      </c>
      <c r="Z127" s="38" t="s">
        <v>42</v>
      </c>
      <c r="AA127" s="38" t="s">
        <v>43</v>
      </c>
      <c r="AB127" s="38" t="s">
        <v>44</v>
      </c>
      <c r="AC127" s="38" t="s">
        <v>45</v>
      </c>
      <c r="AD127" s="38" t="s">
        <v>46</v>
      </c>
      <c r="AE127" s="38" t="s">
        <v>47</v>
      </c>
      <c r="AF127" s="38" t="s">
        <v>48</v>
      </c>
      <c r="AG127" s="38" t="s">
        <v>49</v>
      </c>
      <c r="AH127" s="38"/>
      <c r="AI127" s="72">
        <v>2</v>
      </c>
      <c r="AJ127" s="72">
        <v>3</v>
      </c>
      <c r="AK127" s="72">
        <v>4</v>
      </c>
      <c r="AL127" s="72">
        <v>5</v>
      </c>
      <c r="AM127" s="72">
        <v>6</v>
      </c>
      <c r="AN127" s="72">
        <v>7</v>
      </c>
      <c r="AO127" s="72">
        <v>8</v>
      </c>
      <c r="AP127" s="72">
        <v>9</v>
      </c>
      <c r="AQ127" s="72">
        <v>10</v>
      </c>
      <c r="AR127" s="72">
        <v>11</v>
      </c>
      <c r="AS127" s="72">
        <v>12</v>
      </c>
      <c r="AT127" s="72">
        <v>13</v>
      </c>
      <c r="AU127" s="72">
        <v>14</v>
      </c>
      <c r="AV127" s="72">
        <v>15</v>
      </c>
      <c r="AW127" s="38"/>
      <c r="AX127" s="72">
        <v>2</v>
      </c>
      <c r="AY127" s="72">
        <v>3</v>
      </c>
      <c r="AZ127" s="72">
        <v>4</v>
      </c>
      <c r="BA127" s="72">
        <v>5</v>
      </c>
      <c r="BB127" s="72">
        <v>6</v>
      </c>
      <c r="BC127" s="72">
        <v>7</v>
      </c>
      <c r="BD127" s="72">
        <v>8</v>
      </c>
      <c r="BE127" s="72">
        <v>9</v>
      </c>
      <c r="BF127" s="72">
        <v>10</v>
      </c>
      <c r="BG127" s="72">
        <v>11</v>
      </c>
      <c r="BH127" s="72">
        <v>12</v>
      </c>
      <c r="BI127" s="72">
        <v>13</v>
      </c>
      <c r="BJ127" s="72">
        <v>14</v>
      </c>
      <c r="BK127" s="72">
        <v>15</v>
      </c>
      <c r="BL127" s="32" t="s">
        <v>73</v>
      </c>
      <c r="BM127" s="38"/>
      <c r="BN127" s="38"/>
      <c r="BO127" s="38"/>
      <c r="BP127" s="38"/>
      <c r="BQ127" s="38"/>
      <c r="BR127" s="38"/>
      <c r="BS127" s="38"/>
      <c r="BT127" s="38"/>
      <c r="BU127" s="30"/>
      <c r="BV127" s="30"/>
      <c r="BW127" s="30"/>
      <c r="BX127" s="30"/>
      <c r="BY127" s="30"/>
      <c r="BZ127" s="30"/>
      <c r="CA127" s="30"/>
      <c r="CB127" s="30"/>
    </row>
    <row r="128" spans="1:80" hidden="1" x14ac:dyDescent="0.2">
      <c r="A128" s="30">
        <v>1</v>
      </c>
      <c r="B128" s="40" t="str">
        <f>IF(B12="","",RANK(B12,$B12:$P12,1))</f>
        <v/>
      </c>
      <c r="C128" s="40" t="str">
        <f t="shared" ref="B128:P143" si="10">IF(C12="","",RANK(C12,$B12:$P12,1))</f>
        <v/>
      </c>
      <c r="D128" s="40" t="str">
        <f t="shared" si="10"/>
        <v/>
      </c>
      <c r="E128" s="40" t="str">
        <f t="shared" si="10"/>
        <v/>
      </c>
      <c r="F128" s="40" t="str">
        <f t="shared" si="10"/>
        <v/>
      </c>
      <c r="G128" s="40" t="str">
        <f t="shared" si="10"/>
        <v/>
      </c>
      <c r="H128" s="40" t="str">
        <f t="shared" si="10"/>
        <v/>
      </c>
      <c r="I128" s="40" t="str">
        <f t="shared" si="10"/>
        <v/>
      </c>
      <c r="J128" s="40" t="str">
        <f t="shared" si="10"/>
        <v/>
      </c>
      <c r="K128" s="40" t="str">
        <f t="shared" si="10"/>
        <v/>
      </c>
      <c r="L128" s="40" t="str">
        <f t="shared" si="10"/>
        <v/>
      </c>
      <c r="M128" s="40" t="str">
        <f t="shared" si="10"/>
        <v/>
      </c>
      <c r="N128" s="40" t="str">
        <f t="shared" si="10"/>
        <v/>
      </c>
      <c r="O128" s="40" t="str">
        <f t="shared" si="10"/>
        <v/>
      </c>
      <c r="P128" s="40" t="str">
        <f t="shared" si="10"/>
        <v/>
      </c>
      <c r="Q128" s="30"/>
      <c r="R128" s="30">
        <v>1</v>
      </c>
      <c r="S128" s="30" t="str">
        <f>IF(B12="","",COUNTIF($B128:$P128,B128))</f>
        <v/>
      </c>
      <c r="T128" s="30" t="str">
        <f t="shared" ref="T128:AG128" si="11">IF(C12="","",COUNTIF($B$128:$P$128,C128))</f>
        <v/>
      </c>
      <c r="U128" s="30" t="str">
        <f t="shared" si="11"/>
        <v/>
      </c>
      <c r="V128" s="30" t="str">
        <f t="shared" si="11"/>
        <v/>
      </c>
      <c r="W128" s="30" t="str">
        <f t="shared" si="11"/>
        <v/>
      </c>
      <c r="X128" s="30" t="str">
        <f t="shared" si="11"/>
        <v/>
      </c>
      <c r="Y128" s="30" t="str">
        <f t="shared" si="11"/>
        <v/>
      </c>
      <c r="Z128" s="30" t="str">
        <f t="shared" si="11"/>
        <v/>
      </c>
      <c r="AA128" s="30" t="str">
        <f t="shared" si="11"/>
        <v/>
      </c>
      <c r="AB128" s="30" t="str">
        <f t="shared" si="11"/>
        <v/>
      </c>
      <c r="AC128" s="30" t="str">
        <f t="shared" si="11"/>
        <v/>
      </c>
      <c r="AD128" s="30" t="str">
        <f t="shared" si="11"/>
        <v/>
      </c>
      <c r="AE128" s="30" t="str">
        <f t="shared" si="11"/>
        <v/>
      </c>
      <c r="AF128" s="30" t="str">
        <f t="shared" si="11"/>
        <v/>
      </c>
      <c r="AG128" s="30" t="str">
        <f t="shared" si="11"/>
        <v/>
      </c>
      <c r="AH128" s="30"/>
      <c r="AI128" s="73">
        <f t="shared" ref="AI128:AV137" si="12">COUNTIF($S128:$AG128,AI$127)</f>
        <v>0</v>
      </c>
      <c r="AJ128" s="74">
        <f t="shared" si="12"/>
        <v>0</v>
      </c>
      <c r="AK128" s="74">
        <f t="shared" si="12"/>
        <v>0</v>
      </c>
      <c r="AL128" s="74">
        <f t="shared" si="12"/>
        <v>0</v>
      </c>
      <c r="AM128" s="74">
        <f t="shared" si="12"/>
        <v>0</v>
      </c>
      <c r="AN128" s="74">
        <f t="shared" si="12"/>
        <v>0</v>
      </c>
      <c r="AO128" s="74">
        <f t="shared" si="12"/>
        <v>0</v>
      </c>
      <c r="AP128" s="74">
        <f t="shared" si="12"/>
        <v>0</v>
      </c>
      <c r="AQ128" s="74">
        <f t="shared" si="12"/>
        <v>0</v>
      </c>
      <c r="AR128" s="74">
        <f t="shared" si="12"/>
        <v>0</v>
      </c>
      <c r="AS128" s="74">
        <f t="shared" si="12"/>
        <v>0</v>
      </c>
      <c r="AT128" s="74">
        <f t="shared" si="12"/>
        <v>0</v>
      </c>
      <c r="AU128" s="74">
        <f t="shared" si="12"/>
        <v>0</v>
      </c>
      <c r="AV128" s="75">
        <f t="shared" si="12"/>
        <v>0</v>
      </c>
      <c r="AW128" s="30"/>
      <c r="AX128" s="36">
        <f t="shared" ref="AX128:BK143" si="13">AI$127^3*AI128/AI$127</f>
        <v>0</v>
      </c>
      <c r="AY128" s="36">
        <f t="shared" si="13"/>
        <v>0</v>
      </c>
      <c r="AZ128" s="36">
        <f t="shared" si="13"/>
        <v>0</v>
      </c>
      <c r="BA128" s="36">
        <f t="shared" si="13"/>
        <v>0</v>
      </c>
      <c r="BB128" s="36">
        <f t="shared" si="13"/>
        <v>0</v>
      </c>
      <c r="BC128" s="36">
        <f t="shared" si="13"/>
        <v>0</v>
      </c>
      <c r="BD128" s="36">
        <f t="shared" si="13"/>
        <v>0</v>
      </c>
      <c r="BE128" s="36">
        <f t="shared" si="13"/>
        <v>0</v>
      </c>
      <c r="BF128" s="36">
        <f t="shared" si="13"/>
        <v>0</v>
      </c>
      <c r="BG128" s="36">
        <f t="shared" si="13"/>
        <v>0</v>
      </c>
      <c r="BH128" s="36">
        <f t="shared" si="13"/>
        <v>0</v>
      </c>
      <c r="BI128" s="36">
        <f t="shared" si="13"/>
        <v>0</v>
      </c>
      <c r="BJ128" s="36">
        <f t="shared" si="13"/>
        <v>0</v>
      </c>
      <c r="BK128" s="36">
        <f t="shared" si="13"/>
        <v>0</v>
      </c>
      <c r="BL128" s="30">
        <f>SUM(AX128:BK128)</f>
        <v>0</v>
      </c>
      <c r="BM128" s="30"/>
      <c r="BN128" s="30"/>
      <c r="BO128" s="30"/>
      <c r="BP128" s="30"/>
      <c r="BQ128" s="30"/>
      <c r="BR128" s="30"/>
      <c r="BS128" s="30"/>
      <c r="BT128" s="30"/>
      <c r="BU128" s="30"/>
      <c r="BV128" s="30"/>
      <c r="BW128" s="30"/>
      <c r="BX128" s="30"/>
      <c r="BY128" s="30"/>
      <c r="BZ128" s="30"/>
      <c r="CA128" s="30"/>
      <c r="CB128" s="30"/>
    </row>
    <row r="129" spans="1:80" hidden="1" x14ac:dyDescent="0.2">
      <c r="A129" s="30">
        <v>2</v>
      </c>
      <c r="B129" s="40" t="str">
        <f t="shared" si="10"/>
        <v/>
      </c>
      <c r="C129" s="40" t="str">
        <f t="shared" si="10"/>
        <v/>
      </c>
      <c r="D129" s="40" t="str">
        <f t="shared" si="10"/>
        <v/>
      </c>
      <c r="E129" s="40" t="str">
        <f t="shared" si="10"/>
        <v/>
      </c>
      <c r="F129" s="40" t="str">
        <f t="shared" si="10"/>
        <v/>
      </c>
      <c r="G129" s="40" t="str">
        <f t="shared" si="10"/>
        <v/>
      </c>
      <c r="H129" s="40" t="str">
        <f t="shared" si="10"/>
        <v/>
      </c>
      <c r="I129" s="40" t="str">
        <f t="shared" si="10"/>
        <v/>
      </c>
      <c r="J129" s="40" t="str">
        <f t="shared" si="10"/>
        <v/>
      </c>
      <c r="K129" s="40" t="str">
        <f t="shared" si="10"/>
        <v/>
      </c>
      <c r="L129" s="40" t="str">
        <f t="shared" si="10"/>
        <v/>
      </c>
      <c r="M129" s="40" t="str">
        <f t="shared" si="10"/>
        <v/>
      </c>
      <c r="N129" s="40" t="str">
        <f t="shared" si="10"/>
        <v/>
      </c>
      <c r="O129" s="40" t="str">
        <f t="shared" si="10"/>
        <v/>
      </c>
      <c r="P129" s="40" t="str">
        <f t="shared" si="10"/>
        <v/>
      </c>
      <c r="Q129" s="30"/>
      <c r="R129" s="30">
        <v>2</v>
      </c>
      <c r="S129" s="30" t="str">
        <f t="shared" ref="S129:S144" si="14">IF(B13="","",COUNTIF($B129:$P129,B129))</f>
        <v/>
      </c>
      <c r="T129" s="30" t="str">
        <f t="shared" ref="T129:T160" si="15">IF(C13="","",COUNTIF($B129:$P129,C129))</f>
        <v/>
      </c>
      <c r="U129" s="30" t="str">
        <f t="shared" ref="U129:U160" si="16">IF(D13="","",COUNTIF($B129:$P129,D129))</f>
        <v/>
      </c>
      <c r="V129" s="30" t="str">
        <f t="shared" ref="V129:V160" si="17">IF(E13="","",COUNTIF($B129:$P129,E129))</f>
        <v/>
      </c>
      <c r="W129" s="30" t="str">
        <f t="shared" ref="W129:W160" si="18">IF(F13="","",COUNTIF($B129:$P129,F129))</f>
        <v/>
      </c>
      <c r="X129" s="30" t="str">
        <f t="shared" ref="X129:X160" si="19">IF(G13="","",COUNTIF($B129:$P129,G129))</f>
        <v/>
      </c>
      <c r="Y129" s="30" t="str">
        <f t="shared" ref="Y129:Y160" si="20">IF(H13="","",COUNTIF($B129:$P129,H129))</f>
        <v/>
      </c>
      <c r="Z129" s="30" t="str">
        <f t="shared" ref="Z129:Z160" si="21">IF(I13="","",COUNTIF($B129:$P129,I129))</f>
        <v/>
      </c>
      <c r="AA129" s="30" t="str">
        <f t="shared" ref="AA129:AA160" si="22">IF(J13="","",COUNTIF($B129:$P129,J129))</f>
        <v/>
      </c>
      <c r="AB129" s="30" t="str">
        <f t="shared" ref="AB129:AB160" si="23">IF(K13="","",COUNTIF($B129:$P129,K129))</f>
        <v/>
      </c>
      <c r="AC129" s="30" t="str">
        <f t="shared" ref="AC129:AC160" si="24">IF(L13="","",COUNTIF($B129:$P129,L129))</f>
        <v/>
      </c>
      <c r="AD129" s="30" t="str">
        <f t="shared" ref="AD129:AD160" si="25">IF(M13="","",COUNTIF($B129:$P129,M129))</f>
        <v/>
      </c>
      <c r="AE129" s="30" t="str">
        <f t="shared" ref="AE129:AE160" si="26">IF(N13="","",COUNTIF($B129:$P129,N129))</f>
        <v/>
      </c>
      <c r="AF129" s="30" t="str">
        <f t="shared" ref="AF129:AF160" si="27">IF(O13="","",COUNTIF($B129:$P129,O129))</f>
        <v/>
      </c>
      <c r="AG129" s="30" t="str">
        <f t="shared" ref="AG129:AG160" si="28">IF(P13="","",COUNTIF($B129:$P129,P129))</f>
        <v/>
      </c>
      <c r="AH129" s="30"/>
      <c r="AI129" s="76">
        <f t="shared" si="12"/>
        <v>0</v>
      </c>
      <c r="AJ129" s="44">
        <f t="shared" si="12"/>
        <v>0</v>
      </c>
      <c r="AK129" s="44">
        <f t="shared" si="12"/>
        <v>0</v>
      </c>
      <c r="AL129" s="44">
        <f t="shared" si="12"/>
        <v>0</v>
      </c>
      <c r="AM129" s="44">
        <f t="shared" si="12"/>
        <v>0</v>
      </c>
      <c r="AN129" s="44">
        <f t="shared" si="12"/>
        <v>0</v>
      </c>
      <c r="AO129" s="44">
        <f t="shared" si="12"/>
        <v>0</v>
      </c>
      <c r="AP129" s="44">
        <f t="shared" si="12"/>
        <v>0</v>
      </c>
      <c r="AQ129" s="44">
        <f t="shared" si="12"/>
        <v>0</v>
      </c>
      <c r="AR129" s="44">
        <f t="shared" si="12"/>
        <v>0</v>
      </c>
      <c r="AS129" s="44">
        <f t="shared" si="12"/>
        <v>0</v>
      </c>
      <c r="AT129" s="44">
        <f t="shared" si="12"/>
        <v>0</v>
      </c>
      <c r="AU129" s="44">
        <f t="shared" si="12"/>
        <v>0</v>
      </c>
      <c r="AV129" s="77">
        <f t="shared" si="12"/>
        <v>0</v>
      </c>
      <c r="AW129" s="30"/>
      <c r="AX129" s="36">
        <f t="shared" si="13"/>
        <v>0</v>
      </c>
      <c r="AY129" s="36">
        <f t="shared" si="13"/>
        <v>0</v>
      </c>
      <c r="AZ129" s="36">
        <f t="shared" si="13"/>
        <v>0</v>
      </c>
      <c r="BA129" s="36">
        <f t="shared" si="13"/>
        <v>0</v>
      </c>
      <c r="BB129" s="36">
        <f t="shared" si="13"/>
        <v>0</v>
      </c>
      <c r="BC129" s="36">
        <f t="shared" si="13"/>
        <v>0</v>
      </c>
      <c r="BD129" s="36">
        <f t="shared" si="13"/>
        <v>0</v>
      </c>
      <c r="BE129" s="36">
        <f t="shared" si="13"/>
        <v>0</v>
      </c>
      <c r="BF129" s="36">
        <f t="shared" si="13"/>
        <v>0</v>
      </c>
      <c r="BG129" s="36">
        <f t="shared" si="13"/>
        <v>0</v>
      </c>
      <c r="BH129" s="36">
        <f t="shared" si="13"/>
        <v>0</v>
      </c>
      <c r="BI129" s="36">
        <f t="shared" si="13"/>
        <v>0</v>
      </c>
      <c r="BJ129" s="36">
        <f t="shared" si="13"/>
        <v>0</v>
      </c>
      <c r="BK129" s="36">
        <f t="shared" si="13"/>
        <v>0</v>
      </c>
      <c r="BL129" s="30">
        <f t="shared" ref="BL129:BL192" si="29">SUM(AX129:BK129)</f>
        <v>0</v>
      </c>
      <c r="BM129" s="30"/>
      <c r="BN129" s="30"/>
      <c r="BO129" s="30"/>
      <c r="BP129" s="30"/>
      <c r="BQ129" s="30"/>
      <c r="BR129" s="30"/>
      <c r="BS129" s="30"/>
      <c r="BT129" s="30"/>
      <c r="BU129" s="30"/>
      <c r="BV129" s="30"/>
      <c r="BW129" s="30"/>
      <c r="BX129" s="30"/>
      <c r="BY129" s="30"/>
      <c r="BZ129" s="30"/>
      <c r="CA129" s="30"/>
      <c r="CB129" s="30"/>
    </row>
    <row r="130" spans="1:80" hidden="1" x14ac:dyDescent="0.2">
      <c r="A130" s="30">
        <v>3</v>
      </c>
      <c r="B130" s="40" t="str">
        <f t="shared" si="10"/>
        <v/>
      </c>
      <c r="C130" s="40" t="str">
        <f t="shared" si="10"/>
        <v/>
      </c>
      <c r="D130" s="40" t="str">
        <f t="shared" si="10"/>
        <v/>
      </c>
      <c r="E130" s="40" t="str">
        <f t="shared" si="10"/>
        <v/>
      </c>
      <c r="F130" s="40" t="str">
        <f t="shared" si="10"/>
        <v/>
      </c>
      <c r="G130" s="40" t="str">
        <f t="shared" si="10"/>
        <v/>
      </c>
      <c r="H130" s="40" t="str">
        <f t="shared" si="10"/>
        <v/>
      </c>
      <c r="I130" s="40" t="str">
        <f t="shared" si="10"/>
        <v/>
      </c>
      <c r="J130" s="40" t="str">
        <f t="shared" si="10"/>
        <v/>
      </c>
      <c r="K130" s="40" t="str">
        <f t="shared" si="10"/>
        <v/>
      </c>
      <c r="L130" s="40" t="str">
        <f t="shared" si="10"/>
        <v/>
      </c>
      <c r="M130" s="40" t="str">
        <f t="shared" si="10"/>
        <v/>
      </c>
      <c r="N130" s="40" t="str">
        <f t="shared" si="10"/>
        <v/>
      </c>
      <c r="O130" s="40" t="str">
        <f t="shared" si="10"/>
        <v/>
      </c>
      <c r="P130" s="40" t="str">
        <f t="shared" si="10"/>
        <v/>
      </c>
      <c r="Q130" s="30"/>
      <c r="R130" s="30">
        <v>3</v>
      </c>
      <c r="S130" s="30" t="str">
        <f t="shared" si="14"/>
        <v/>
      </c>
      <c r="T130" s="30" t="str">
        <f t="shared" si="15"/>
        <v/>
      </c>
      <c r="U130" s="30" t="str">
        <f t="shared" si="16"/>
        <v/>
      </c>
      <c r="V130" s="30" t="str">
        <f t="shared" si="17"/>
        <v/>
      </c>
      <c r="W130" s="30" t="str">
        <f t="shared" si="18"/>
        <v/>
      </c>
      <c r="X130" s="30" t="str">
        <f t="shared" si="19"/>
        <v/>
      </c>
      <c r="Y130" s="30" t="str">
        <f t="shared" si="20"/>
        <v/>
      </c>
      <c r="Z130" s="30" t="str">
        <f t="shared" si="21"/>
        <v/>
      </c>
      <c r="AA130" s="30" t="str">
        <f t="shared" si="22"/>
        <v/>
      </c>
      <c r="AB130" s="30" t="str">
        <f t="shared" si="23"/>
        <v/>
      </c>
      <c r="AC130" s="30" t="str">
        <f t="shared" si="24"/>
        <v/>
      </c>
      <c r="AD130" s="30" t="str">
        <f t="shared" si="25"/>
        <v/>
      </c>
      <c r="AE130" s="30" t="str">
        <f t="shared" si="26"/>
        <v/>
      </c>
      <c r="AF130" s="30" t="str">
        <f t="shared" si="27"/>
        <v/>
      </c>
      <c r="AG130" s="30" t="str">
        <f t="shared" si="28"/>
        <v/>
      </c>
      <c r="AH130" s="30"/>
      <c r="AI130" s="76">
        <f t="shared" si="12"/>
        <v>0</v>
      </c>
      <c r="AJ130" s="44">
        <f t="shared" si="12"/>
        <v>0</v>
      </c>
      <c r="AK130" s="44">
        <f t="shared" si="12"/>
        <v>0</v>
      </c>
      <c r="AL130" s="44">
        <f t="shared" si="12"/>
        <v>0</v>
      </c>
      <c r="AM130" s="44">
        <f t="shared" si="12"/>
        <v>0</v>
      </c>
      <c r="AN130" s="44">
        <f t="shared" si="12"/>
        <v>0</v>
      </c>
      <c r="AO130" s="44">
        <f t="shared" si="12"/>
        <v>0</v>
      </c>
      <c r="AP130" s="44">
        <f t="shared" si="12"/>
        <v>0</v>
      </c>
      <c r="AQ130" s="44">
        <f t="shared" si="12"/>
        <v>0</v>
      </c>
      <c r="AR130" s="44">
        <f t="shared" si="12"/>
        <v>0</v>
      </c>
      <c r="AS130" s="44">
        <f t="shared" si="12"/>
        <v>0</v>
      </c>
      <c r="AT130" s="44">
        <f t="shared" si="12"/>
        <v>0</v>
      </c>
      <c r="AU130" s="44">
        <f t="shared" si="12"/>
        <v>0</v>
      </c>
      <c r="AV130" s="77">
        <f t="shared" si="12"/>
        <v>0</v>
      </c>
      <c r="AW130" s="30"/>
      <c r="AX130" s="36">
        <f t="shared" si="13"/>
        <v>0</v>
      </c>
      <c r="AY130" s="36">
        <f t="shared" si="13"/>
        <v>0</v>
      </c>
      <c r="AZ130" s="36">
        <f t="shared" si="13"/>
        <v>0</v>
      </c>
      <c r="BA130" s="36">
        <f t="shared" si="13"/>
        <v>0</v>
      </c>
      <c r="BB130" s="36">
        <f t="shared" si="13"/>
        <v>0</v>
      </c>
      <c r="BC130" s="36">
        <f t="shared" si="13"/>
        <v>0</v>
      </c>
      <c r="BD130" s="36">
        <f t="shared" si="13"/>
        <v>0</v>
      </c>
      <c r="BE130" s="36">
        <f t="shared" si="13"/>
        <v>0</v>
      </c>
      <c r="BF130" s="36">
        <f t="shared" si="13"/>
        <v>0</v>
      </c>
      <c r="BG130" s="36">
        <f t="shared" si="13"/>
        <v>0</v>
      </c>
      <c r="BH130" s="36">
        <f t="shared" si="13"/>
        <v>0</v>
      </c>
      <c r="BI130" s="36">
        <f t="shared" si="13"/>
        <v>0</v>
      </c>
      <c r="BJ130" s="36">
        <f t="shared" si="13"/>
        <v>0</v>
      </c>
      <c r="BK130" s="36">
        <f t="shared" si="13"/>
        <v>0</v>
      </c>
      <c r="BL130" s="30">
        <f t="shared" si="29"/>
        <v>0</v>
      </c>
      <c r="BM130" s="30"/>
      <c r="BN130" s="30"/>
      <c r="BO130" s="30"/>
      <c r="BP130" s="30"/>
      <c r="BQ130" s="30"/>
      <c r="BR130" s="30"/>
      <c r="BS130" s="30"/>
      <c r="BT130" s="30"/>
      <c r="BU130" s="30"/>
      <c r="BV130" s="30"/>
      <c r="BW130" s="30"/>
      <c r="BX130" s="30"/>
      <c r="BY130" s="30"/>
      <c r="BZ130" s="30"/>
      <c r="CA130" s="30"/>
      <c r="CB130" s="30"/>
    </row>
    <row r="131" spans="1:80" hidden="1" x14ac:dyDescent="0.2">
      <c r="A131" s="30">
        <v>4</v>
      </c>
      <c r="B131" s="40" t="str">
        <f t="shared" si="10"/>
        <v/>
      </c>
      <c r="C131" s="40" t="str">
        <f t="shared" si="10"/>
        <v/>
      </c>
      <c r="D131" s="40" t="str">
        <f t="shared" si="10"/>
        <v/>
      </c>
      <c r="E131" s="40" t="str">
        <f t="shared" si="10"/>
        <v/>
      </c>
      <c r="F131" s="40" t="str">
        <f t="shared" si="10"/>
        <v/>
      </c>
      <c r="G131" s="40" t="str">
        <f t="shared" si="10"/>
        <v/>
      </c>
      <c r="H131" s="40" t="str">
        <f t="shared" si="10"/>
        <v/>
      </c>
      <c r="I131" s="40" t="str">
        <f t="shared" si="10"/>
        <v/>
      </c>
      <c r="J131" s="40" t="str">
        <f t="shared" si="10"/>
        <v/>
      </c>
      <c r="K131" s="40" t="str">
        <f t="shared" si="10"/>
        <v/>
      </c>
      <c r="L131" s="40" t="str">
        <f t="shared" si="10"/>
        <v/>
      </c>
      <c r="M131" s="40" t="str">
        <f t="shared" si="10"/>
        <v/>
      </c>
      <c r="N131" s="40" t="str">
        <f t="shared" si="10"/>
        <v/>
      </c>
      <c r="O131" s="40" t="str">
        <f t="shared" si="10"/>
        <v/>
      </c>
      <c r="P131" s="40" t="str">
        <f t="shared" si="10"/>
        <v/>
      </c>
      <c r="Q131" s="30"/>
      <c r="R131" s="30">
        <v>4</v>
      </c>
      <c r="S131" s="30" t="str">
        <f t="shared" si="14"/>
        <v/>
      </c>
      <c r="T131" s="30" t="str">
        <f t="shared" si="15"/>
        <v/>
      </c>
      <c r="U131" s="30" t="str">
        <f t="shared" si="16"/>
        <v/>
      </c>
      <c r="V131" s="30" t="str">
        <f t="shared" si="17"/>
        <v/>
      </c>
      <c r="W131" s="30" t="str">
        <f t="shared" si="18"/>
        <v/>
      </c>
      <c r="X131" s="30" t="str">
        <f t="shared" si="19"/>
        <v/>
      </c>
      <c r="Y131" s="30" t="str">
        <f t="shared" si="20"/>
        <v/>
      </c>
      <c r="Z131" s="30" t="str">
        <f t="shared" si="21"/>
        <v/>
      </c>
      <c r="AA131" s="30" t="str">
        <f t="shared" si="22"/>
        <v/>
      </c>
      <c r="AB131" s="30" t="str">
        <f t="shared" si="23"/>
        <v/>
      </c>
      <c r="AC131" s="30" t="str">
        <f t="shared" si="24"/>
        <v/>
      </c>
      <c r="AD131" s="30" t="str">
        <f t="shared" si="25"/>
        <v/>
      </c>
      <c r="AE131" s="30" t="str">
        <f t="shared" si="26"/>
        <v/>
      </c>
      <c r="AF131" s="30" t="str">
        <f t="shared" si="27"/>
        <v/>
      </c>
      <c r="AG131" s="30" t="str">
        <f t="shared" si="28"/>
        <v/>
      </c>
      <c r="AH131" s="30"/>
      <c r="AI131" s="76">
        <f t="shared" si="12"/>
        <v>0</v>
      </c>
      <c r="AJ131" s="44">
        <f t="shared" si="12"/>
        <v>0</v>
      </c>
      <c r="AK131" s="44">
        <f t="shared" si="12"/>
        <v>0</v>
      </c>
      <c r="AL131" s="44">
        <f t="shared" si="12"/>
        <v>0</v>
      </c>
      <c r="AM131" s="44">
        <f t="shared" si="12"/>
        <v>0</v>
      </c>
      <c r="AN131" s="44">
        <f t="shared" si="12"/>
        <v>0</v>
      </c>
      <c r="AO131" s="44">
        <f t="shared" si="12"/>
        <v>0</v>
      </c>
      <c r="AP131" s="44">
        <f t="shared" si="12"/>
        <v>0</v>
      </c>
      <c r="AQ131" s="44">
        <f t="shared" si="12"/>
        <v>0</v>
      </c>
      <c r="AR131" s="44">
        <f t="shared" si="12"/>
        <v>0</v>
      </c>
      <c r="AS131" s="44">
        <f t="shared" si="12"/>
        <v>0</v>
      </c>
      <c r="AT131" s="44">
        <f t="shared" si="12"/>
        <v>0</v>
      </c>
      <c r="AU131" s="44">
        <f t="shared" si="12"/>
        <v>0</v>
      </c>
      <c r="AV131" s="77">
        <f t="shared" si="12"/>
        <v>0</v>
      </c>
      <c r="AW131" s="30"/>
      <c r="AX131" s="36">
        <f t="shared" si="13"/>
        <v>0</v>
      </c>
      <c r="AY131" s="36">
        <f t="shared" si="13"/>
        <v>0</v>
      </c>
      <c r="AZ131" s="36">
        <f t="shared" si="13"/>
        <v>0</v>
      </c>
      <c r="BA131" s="36">
        <f t="shared" si="13"/>
        <v>0</v>
      </c>
      <c r="BB131" s="36">
        <f t="shared" si="13"/>
        <v>0</v>
      </c>
      <c r="BC131" s="36">
        <f t="shared" si="13"/>
        <v>0</v>
      </c>
      <c r="BD131" s="36">
        <f t="shared" si="13"/>
        <v>0</v>
      </c>
      <c r="BE131" s="36">
        <f t="shared" si="13"/>
        <v>0</v>
      </c>
      <c r="BF131" s="36">
        <f t="shared" si="13"/>
        <v>0</v>
      </c>
      <c r="BG131" s="36">
        <f t="shared" si="13"/>
        <v>0</v>
      </c>
      <c r="BH131" s="36">
        <f t="shared" si="13"/>
        <v>0</v>
      </c>
      <c r="BI131" s="36">
        <f t="shared" si="13"/>
        <v>0</v>
      </c>
      <c r="BJ131" s="36">
        <f t="shared" si="13"/>
        <v>0</v>
      </c>
      <c r="BK131" s="36">
        <f t="shared" si="13"/>
        <v>0</v>
      </c>
      <c r="BL131" s="30">
        <f t="shared" si="29"/>
        <v>0</v>
      </c>
      <c r="BM131" s="30"/>
      <c r="BN131" s="30"/>
      <c r="BO131" s="30"/>
      <c r="BP131" s="30"/>
      <c r="BQ131" s="30"/>
      <c r="BR131" s="30"/>
      <c r="BS131" s="30"/>
      <c r="BT131" s="30"/>
      <c r="BU131" s="30"/>
      <c r="BV131" s="30"/>
      <c r="BW131" s="30"/>
      <c r="BX131" s="30"/>
      <c r="BY131" s="30"/>
      <c r="BZ131" s="30"/>
      <c r="CA131" s="30"/>
      <c r="CB131" s="30"/>
    </row>
    <row r="132" spans="1:80" hidden="1" x14ac:dyDescent="0.2">
      <c r="A132" s="30">
        <v>5</v>
      </c>
      <c r="B132" s="40" t="str">
        <f>IF(B16="","",RANK(B16,$B16:$P16,1))</f>
        <v/>
      </c>
      <c r="C132" s="40" t="str">
        <f>IF(C16="","",RANK(C16,$B16:$P16,1))</f>
        <v/>
      </c>
      <c r="D132" s="40" t="str">
        <f>IF(D16="","",RANK(D16,$B16:$P16,1))</f>
        <v/>
      </c>
      <c r="E132" s="40" t="str">
        <f>IF(E16="","",RANK(E16,$B16:$P16,1))</f>
        <v/>
      </c>
      <c r="F132" s="40" t="str">
        <f t="shared" si="10"/>
        <v/>
      </c>
      <c r="G132" s="40" t="str">
        <f t="shared" si="10"/>
        <v/>
      </c>
      <c r="H132" s="40" t="str">
        <f t="shared" si="10"/>
        <v/>
      </c>
      <c r="I132" s="40" t="str">
        <f t="shared" si="10"/>
        <v/>
      </c>
      <c r="J132" s="40" t="str">
        <f t="shared" si="10"/>
        <v/>
      </c>
      <c r="K132" s="40" t="str">
        <f t="shared" si="10"/>
        <v/>
      </c>
      <c r="L132" s="40" t="str">
        <f t="shared" si="10"/>
        <v/>
      </c>
      <c r="M132" s="40" t="str">
        <f t="shared" si="10"/>
        <v/>
      </c>
      <c r="N132" s="40" t="str">
        <f t="shared" si="10"/>
        <v/>
      </c>
      <c r="O132" s="40" t="str">
        <f t="shared" si="10"/>
        <v/>
      </c>
      <c r="P132" s="40" t="str">
        <f t="shared" si="10"/>
        <v/>
      </c>
      <c r="Q132" s="30"/>
      <c r="R132" s="30">
        <v>5</v>
      </c>
      <c r="S132" s="30" t="str">
        <f t="shared" si="14"/>
        <v/>
      </c>
      <c r="T132" s="30" t="str">
        <f t="shared" si="15"/>
        <v/>
      </c>
      <c r="U132" s="30" t="str">
        <f t="shared" si="16"/>
        <v/>
      </c>
      <c r="V132" s="30" t="str">
        <f t="shared" si="17"/>
        <v/>
      </c>
      <c r="W132" s="30" t="str">
        <f t="shared" si="18"/>
        <v/>
      </c>
      <c r="X132" s="30" t="str">
        <f t="shared" si="19"/>
        <v/>
      </c>
      <c r="Y132" s="30" t="str">
        <f t="shared" si="20"/>
        <v/>
      </c>
      <c r="Z132" s="30" t="str">
        <f t="shared" si="21"/>
        <v/>
      </c>
      <c r="AA132" s="30" t="str">
        <f t="shared" si="22"/>
        <v/>
      </c>
      <c r="AB132" s="30" t="str">
        <f t="shared" si="23"/>
        <v/>
      </c>
      <c r="AC132" s="30" t="str">
        <f t="shared" si="24"/>
        <v/>
      </c>
      <c r="AD132" s="30" t="str">
        <f t="shared" si="25"/>
        <v/>
      </c>
      <c r="AE132" s="30" t="str">
        <f t="shared" si="26"/>
        <v/>
      </c>
      <c r="AF132" s="30" t="str">
        <f t="shared" si="27"/>
        <v/>
      </c>
      <c r="AG132" s="30" t="str">
        <f t="shared" si="28"/>
        <v/>
      </c>
      <c r="AH132" s="30"/>
      <c r="AI132" s="76">
        <f t="shared" si="12"/>
        <v>0</v>
      </c>
      <c r="AJ132" s="44">
        <f t="shared" si="12"/>
        <v>0</v>
      </c>
      <c r="AK132" s="44">
        <f t="shared" si="12"/>
        <v>0</v>
      </c>
      <c r="AL132" s="44">
        <f t="shared" si="12"/>
        <v>0</v>
      </c>
      <c r="AM132" s="44">
        <f t="shared" si="12"/>
        <v>0</v>
      </c>
      <c r="AN132" s="44">
        <f t="shared" si="12"/>
        <v>0</v>
      </c>
      <c r="AO132" s="44">
        <f t="shared" si="12"/>
        <v>0</v>
      </c>
      <c r="AP132" s="44">
        <f t="shared" si="12"/>
        <v>0</v>
      </c>
      <c r="AQ132" s="44">
        <f t="shared" si="12"/>
        <v>0</v>
      </c>
      <c r="AR132" s="44">
        <f t="shared" si="12"/>
        <v>0</v>
      </c>
      <c r="AS132" s="44">
        <f t="shared" si="12"/>
        <v>0</v>
      </c>
      <c r="AT132" s="44">
        <f t="shared" si="12"/>
        <v>0</v>
      </c>
      <c r="AU132" s="44">
        <f t="shared" si="12"/>
        <v>0</v>
      </c>
      <c r="AV132" s="77">
        <f t="shared" si="12"/>
        <v>0</v>
      </c>
      <c r="AW132" s="30"/>
      <c r="AX132" s="36">
        <f t="shared" si="13"/>
        <v>0</v>
      </c>
      <c r="AY132" s="36">
        <f t="shared" si="13"/>
        <v>0</v>
      </c>
      <c r="AZ132" s="36">
        <f t="shared" si="13"/>
        <v>0</v>
      </c>
      <c r="BA132" s="36">
        <f t="shared" si="13"/>
        <v>0</v>
      </c>
      <c r="BB132" s="36">
        <f t="shared" si="13"/>
        <v>0</v>
      </c>
      <c r="BC132" s="36">
        <f t="shared" si="13"/>
        <v>0</v>
      </c>
      <c r="BD132" s="36">
        <f t="shared" si="13"/>
        <v>0</v>
      </c>
      <c r="BE132" s="36">
        <f t="shared" si="13"/>
        <v>0</v>
      </c>
      <c r="BF132" s="36">
        <f t="shared" si="13"/>
        <v>0</v>
      </c>
      <c r="BG132" s="36">
        <f t="shared" si="13"/>
        <v>0</v>
      </c>
      <c r="BH132" s="36">
        <f t="shared" si="13"/>
        <v>0</v>
      </c>
      <c r="BI132" s="36">
        <f t="shared" si="13"/>
        <v>0</v>
      </c>
      <c r="BJ132" s="36">
        <f t="shared" si="13"/>
        <v>0</v>
      </c>
      <c r="BK132" s="36">
        <f t="shared" si="13"/>
        <v>0</v>
      </c>
      <c r="BL132" s="30">
        <f t="shared" si="29"/>
        <v>0</v>
      </c>
      <c r="BM132" s="30"/>
      <c r="BN132" s="30"/>
      <c r="BO132" s="30"/>
      <c r="BP132" s="30"/>
      <c r="BQ132" s="30"/>
      <c r="BR132" s="30"/>
      <c r="BS132" s="30"/>
      <c r="BT132" s="30"/>
      <c r="BU132" s="30"/>
      <c r="BV132" s="30"/>
      <c r="BW132" s="30"/>
      <c r="BX132" s="30"/>
      <c r="BY132" s="30"/>
      <c r="BZ132" s="30"/>
      <c r="CA132" s="30"/>
      <c r="CB132" s="30"/>
    </row>
    <row r="133" spans="1:80" hidden="1" x14ac:dyDescent="0.2">
      <c r="A133" s="30">
        <v>6</v>
      </c>
      <c r="B133" s="40" t="str">
        <f t="shared" si="10"/>
        <v/>
      </c>
      <c r="C133" s="40" t="str">
        <f t="shared" si="10"/>
        <v/>
      </c>
      <c r="D133" s="40" t="str">
        <f t="shared" si="10"/>
        <v/>
      </c>
      <c r="E133" s="40" t="str">
        <f t="shared" si="10"/>
        <v/>
      </c>
      <c r="F133" s="40" t="str">
        <f t="shared" si="10"/>
        <v/>
      </c>
      <c r="G133" s="40" t="str">
        <f t="shared" si="10"/>
        <v/>
      </c>
      <c r="H133" s="40" t="str">
        <f t="shared" si="10"/>
        <v/>
      </c>
      <c r="I133" s="40" t="str">
        <f t="shared" si="10"/>
        <v/>
      </c>
      <c r="J133" s="40" t="str">
        <f t="shared" si="10"/>
        <v/>
      </c>
      <c r="K133" s="40" t="str">
        <f t="shared" si="10"/>
        <v/>
      </c>
      <c r="L133" s="40" t="str">
        <f t="shared" si="10"/>
        <v/>
      </c>
      <c r="M133" s="40" t="str">
        <f t="shared" si="10"/>
        <v/>
      </c>
      <c r="N133" s="40" t="str">
        <f t="shared" si="10"/>
        <v/>
      </c>
      <c r="O133" s="40" t="str">
        <f t="shared" si="10"/>
        <v/>
      </c>
      <c r="P133" s="40" t="str">
        <f t="shared" si="10"/>
        <v/>
      </c>
      <c r="Q133" s="30"/>
      <c r="R133" s="30">
        <v>6</v>
      </c>
      <c r="S133" s="30" t="str">
        <f t="shared" si="14"/>
        <v/>
      </c>
      <c r="T133" s="30" t="str">
        <f t="shared" si="15"/>
        <v/>
      </c>
      <c r="U133" s="30" t="str">
        <f t="shared" si="16"/>
        <v/>
      </c>
      <c r="V133" s="30" t="str">
        <f t="shared" si="17"/>
        <v/>
      </c>
      <c r="W133" s="30" t="str">
        <f t="shared" si="18"/>
        <v/>
      </c>
      <c r="X133" s="30" t="str">
        <f t="shared" si="19"/>
        <v/>
      </c>
      <c r="Y133" s="30" t="str">
        <f t="shared" si="20"/>
        <v/>
      </c>
      <c r="Z133" s="30" t="str">
        <f t="shared" si="21"/>
        <v/>
      </c>
      <c r="AA133" s="30" t="str">
        <f t="shared" si="22"/>
        <v/>
      </c>
      <c r="AB133" s="30" t="str">
        <f t="shared" si="23"/>
        <v/>
      </c>
      <c r="AC133" s="30" t="str">
        <f t="shared" si="24"/>
        <v/>
      </c>
      <c r="AD133" s="30" t="str">
        <f t="shared" si="25"/>
        <v/>
      </c>
      <c r="AE133" s="30" t="str">
        <f t="shared" si="26"/>
        <v/>
      </c>
      <c r="AF133" s="30" t="str">
        <f t="shared" si="27"/>
        <v/>
      </c>
      <c r="AG133" s="30" t="str">
        <f t="shared" si="28"/>
        <v/>
      </c>
      <c r="AH133" s="30"/>
      <c r="AI133" s="76">
        <f t="shared" si="12"/>
        <v>0</v>
      </c>
      <c r="AJ133" s="44">
        <f t="shared" si="12"/>
        <v>0</v>
      </c>
      <c r="AK133" s="44">
        <f t="shared" si="12"/>
        <v>0</v>
      </c>
      <c r="AL133" s="44">
        <f t="shared" si="12"/>
        <v>0</v>
      </c>
      <c r="AM133" s="44">
        <f t="shared" si="12"/>
        <v>0</v>
      </c>
      <c r="AN133" s="44">
        <f t="shared" si="12"/>
        <v>0</v>
      </c>
      <c r="AO133" s="44">
        <f t="shared" si="12"/>
        <v>0</v>
      </c>
      <c r="AP133" s="44">
        <f t="shared" si="12"/>
        <v>0</v>
      </c>
      <c r="AQ133" s="44">
        <f t="shared" si="12"/>
        <v>0</v>
      </c>
      <c r="AR133" s="44">
        <f t="shared" si="12"/>
        <v>0</v>
      </c>
      <c r="AS133" s="44">
        <f t="shared" si="12"/>
        <v>0</v>
      </c>
      <c r="AT133" s="44">
        <f t="shared" si="12"/>
        <v>0</v>
      </c>
      <c r="AU133" s="44">
        <f t="shared" si="12"/>
        <v>0</v>
      </c>
      <c r="AV133" s="77">
        <f t="shared" si="12"/>
        <v>0</v>
      </c>
      <c r="AW133" s="30"/>
      <c r="AX133" s="36">
        <f t="shared" si="13"/>
        <v>0</v>
      </c>
      <c r="AY133" s="36">
        <f t="shared" si="13"/>
        <v>0</v>
      </c>
      <c r="AZ133" s="36">
        <f t="shared" si="13"/>
        <v>0</v>
      </c>
      <c r="BA133" s="36">
        <f t="shared" si="13"/>
        <v>0</v>
      </c>
      <c r="BB133" s="36">
        <f t="shared" si="13"/>
        <v>0</v>
      </c>
      <c r="BC133" s="36">
        <f t="shared" si="13"/>
        <v>0</v>
      </c>
      <c r="BD133" s="36">
        <f t="shared" si="13"/>
        <v>0</v>
      </c>
      <c r="BE133" s="36">
        <f t="shared" si="13"/>
        <v>0</v>
      </c>
      <c r="BF133" s="36">
        <f t="shared" si="13"/>
        <v>0</v>
      </c>
      <c r="BG133" s="36">
        <f t="shared" si="13"/>
        <v>0</v>
      </c>
      <c r="BH133" s="36">
        <f t="shared" si="13"/>
        <v>0</v>
      </c>
      <c r="BI133" s="36">
        <f t="shared" si="13"/>
        <v>0</v>
      </c>
      <c r="BJ133" s="36">
        <f t="shared" si="13"/>
        <v>0</v>
      </c>
      <c r="BK133" s="36">
        <f t="shared" si="13"/>
        <v>0</v>
      </c>
      <c r="BL133" s="30">
        <f t="shared" si="29"/>
        <v>0</v>
      </c>
      <c r="BM133" s="30"/>
      <c r="BN133" s="30"/>
      <c r="BO133" s="30"/>
      <c r="BP133" s="30"/>
      <c r="BQ133" s="30"/>
      <c r="BR133" s="30"/>
      <c r="BS133" s="30"/>
      <c r="BT133" s="30"/>
      <c r="BU133" s="30"/>
      <c r="BV133" s="30"/>
      <c r="BW133" s="30"/>
      <c r="BX133" s="30"/>
      <c r="BY133" s="30"/>
      <c r="BZ133" s="30"/>
      <c r="CA133" s="30"/>
      <c r="CB133" s="30"/>
    </row>
    <row r="134" spans="1:80" hidden="1" x14ac:dyDescent="0.2">
      <c r="A134" s="30">
        <v>7</v>
      </c>
      <c r="B134" s="40" t="str">
        <f t="shared" si="10"/>
        <v/>
      </c>
      <c r="C134" s="40" t="str">
        <f t="shared" si="10"/>
        <v/>
      </c>
      <c r="D134" s="40" t="str">
        <f t="shared" si="10"/>
        <v/>
      </c>
      <c r="E134" s="40" t="str">
        <f t="shared" si="10"/>
        <v/>
      </c>
      <c r="F134" s="40" t="str">
        <f t="shared" si="10"/>
        <v/>
      </c>
      <c r="G134" s="40" t="str">
        <f t="shared" si="10"/>
        <v/>
      </c>
      <c r="H134" s="40" t="str">
        <f t="shared" si="10"/>
        <v/>
      </c>
      <c r="I134" s="40" t="str">
        <f t="shared" si="10"/>
        <v/>
      </c>
      <c r="J134" s="40" t="str">
        <f t="shared" si="10"/>
        <v/>
      </c>
      <c r="K134" s="40" t="str">
        <f t="shared" si="10"/>
        <v/>
      </c>
      <c r="L134" s="40" t="str">
        <f t="shared" si="10"/>
        <v/>
      </c>
      <c r="M134" s="40" t="str">
        <f t="shared" si="10"/>
        <v/>
      </c>
      <c r="N134" s="40" t="str">
        <f t="shared" si="10"/>
        <v/>
      </c>
      <c r="O134" s="40" t="str">
        <f t="shared" si="10"/>
        <v/>
      </c>
      <c r="P134" s="40" t="str">
        <f t="shared" si="10"/>
        <v/>
      </c>
      <c r="Q134" s="30"/>
      <c r="R134" s="30">
        <v>7</v>
      </c>
      <c r="S134" s="30" t="str">
        <f t="shared" si="14"/>
        <v/>
      </c>
      <c r="T134" s="30" t="str">
        <f t="shared" si="15"/>
        <v/>
      </c>
      <c r="U134" s="30" t="str">
        <f t="shared" si="16"/>
        <v/>
      </c>
      <c r="V134" s="30" t="str">
        <f t="shared" si="17"/>
        <v/>
      </c>
      <c r="W134" s="30" t="str">
        <f t="shared" si="18"/>
        <v/>
      </c>
      <c r="X134" s="30" t="str">
        <f t="shared" si="19"/>
        <v/>
      </c>
      <c r="Y134" s="30" t="str">
        <f t="shared" si="20"/>
        <v/>
      </c>
      <c r="Z134" s="30" t="str">
        <f t="shared" si="21"/>
        <v/>
      </c>
      <c r="AA134" s="30" t="str">
        <f t="shared" si="22"/>
        <v/>
      </c>
      <c r="AB134" s="30" t="str">
        <f t="shared" si="23"/>
        <v/>
      </c>
      <c r="AC134" s="30" t="str">
        <f t="shared" si="24"/>
        <v/>
      </c>
      <c r="AD134" s="30" t="str">
        <f t="shared" si="25"/>
        <v/>
      </c>
      <c r="AE134" s="30" t="str">
        <f t="shared" si="26"/>
        <v/>
      </c>
      <c r="AF134" s="30" t="str">
        <f t="shared" si="27"/>
        <v/>
      </c>
      <c r="AG134" s="30" t="str">
        <f t="shared" si="28"/>
        <v/>
      </c>
      <c r="AH134" s="30"/>
      <c r="AI134" s="76">
        <f t="shared" si="12"/>
        <v>0</v>
      </c>
      <c r="AJ134" s="44">
        <f t="shared" si="12"/>
        <v>0</v>
      </c>
      <c r="AK134" s="44">
        <f t="shared" si="12"/>
        <v>0</v>
      </c>
      <c r="AL134" s="44">
        <f t="shared" si="12"/>
        <v>0</v>
      </c>
      <c r="AM134" s="44">
        <f t="shared" si="12"/>
        <v>0</v>
      </c>
      <c r="AN134" s="44">
        <f t="shared" si="12"/>
        <v>0</v>
      </c>
      <c r="AO134" s="44">
        <f t="shared" si="12"/>
        <v>0</v>
      </c>
      <c r="AP134" s="44">
        <f t="shared" si="12"/>
        <v>0</v>
      </c>
      <c r="AQ134" s="44">
        <f t="shared" si="12"/>
        <v>0</v>
      </c>
      <c r="AR134" s="44">
        <f t="shared" si="12"/>
        <v>0</v>
      </c>
      <c r="AS134" s="44">
        <f t="shared" si="12"/>
        <v>0</v>
      </c>
      <c r="AT134" s="44">
        <f t="shared" si="12"/>
        <v>0</v>
      </c>
      <c r="AU134" s="44">
        <f t="shared" si="12"/>
        <v>0</v>
      </c>
      <c r="AV134" s="77">
        <f t="shared" si="12"/>
        <v>0</v>
      </c>
      <c r="AW134" s="30"/>
      <c r="AX134" s="36">
        <f t="shared" si="13"/>
        <v>0</v>
      </c>
      <c r="AY134" s="36">
        <f t="shared" si="13"/>
        <v>0</v>
      </c>
      <c r="AZ134" s="36">
        <f t="shared" si="13"/>
        <v>0</v>
      </c>
      <c r="BA134" s="36">
        <f t="shared" si="13"/>
        <v>0</v>
      </c>
      <c r="BB134" s="36">
        <f t="shared" si="13"/>
        <v>0</v>
      </c>
      <c r="BC134" s="36">
        <f t="shared" si="13"/>
        <v>0</v>
      </c>
      <c r="BD134" s="36">
        <f t="shared" si="13"/>
        <v>0</v>
      </c>
      <c r="BE134" s="36">
        <f t="shared" si="13"/>
        <v>0</v>
      </c>
      <c r="BF134" s="36">
        <f t="shared" si="13"/>
        <v>0</v>
      </c>
      <c r="BG134" s="36">
        <f t="shared" si="13"/>
        <v>0</v>
      </c>
      <c r="BH134" s="36">
        <f t="shared" si="13"/>
        <v>0</v>
      </c>
      <c r="BI134" s="36">
        <f t="shared" si="13"/>
        <v>0</v>
      </c>
      <c r="BJ134" s="36">
        <f t="shared" si="13"/>
        <v>0</v>
      </c>
      <c r="BK134" s="36">
        <f t="shared" si="13"/>
        <v>0</v>
      </c>
      <c r="BL134" s="30">
        <f t="shared" si="29"/>
        <v>0</v>
      </c>
      <c r="BM134" s="30"/>
      <c r="BN134" s="30"/>
      <c r="BO134" s="30"/>
      <c r="BP134" s="30"/>
      <c r="BQ134" s="30"/>
      <c r="BR134" s="30"/>
      <c r="BS134" s="30"/>
      <c r="BT134" s="30"/>
      <c r="BU134" s="30"/>
      <c r="BV134" s="30"/>
      <c r="BW134" s="30"/>
      <c r="BX134" s="30"/>
      <c r="BY134" s="30"/>
      <c r="BZ134" s="30"/>
      <c r="CA134" s="30"/>
      <c r="CB134" s="30"/>
    </row>
    <row r="135" spans="1:80" hidden="1" x14ac:dyDescent="0.2">
      <c r="A135" s="30">
        <v>8</v>
      </c>
      <c r="B135" s="40" t="str">
        <f t="shared" si="10"/>
        <v/>
      </c>
      <c r="C135" s="40" t="str">
        <f t="shared" si="10"/>
        <v/>
      </c>
      <c r="D135" s="40" t="str">
        <f t="shared" si="10"/>
        <v/>
      </c>
      <c r="E135" s="40" t="str">
        <f t="shared" si="10"/>
        <v/>
      </c>
      <c r="F135" s="40" t="str">
        <f t="shared" si="10"/>
        <v/>
      </c>
      <c r="G135" s="40" t="str">
        <f t="shared" si="10"/>
        <v/>
      </c>
      <c r="H135" s="40" t="str">
        <f t="shared" si="10"/>
        <v/>
      </c>
      <c r="I135" s="40" t="str">
        <f t="shared" si="10"/>
        <v/>
      </c>
      <c r="J135" s="40" t="str">
        <f t="shared" si="10"/>
        <v/>
      </c>
      <c r="K135" s="40" t="str">
        <f t="shared" si="10"/>
        <v/>
      </c>
      <c r="L135" s="40" t="str">
        <f t="shared" si="10"/>
        <v/>
      </c>
      <c r="M135" s="40" t="str">
        <f t="shared" si="10"/>
        <v/>
      </c>
      <c r="N135" s="40" t="str">
        <f t="shared" si="10"/>
        <v/>
      </c>
      <c r="O135" s="40" t="str">
        <f t="shared" si="10"/>
        <v/>
      </c>
      <c r="P135" s="40" t="str">
        <f t="shared" si="10"/>
        <v/>
      </c>
      <c r="Q135" s="30"/>
      <c r="R135" s="30">
        <v>8</v>
      </c>
      <c r="S135" s="30" t="str">
        <f t="shared" si="14"/>
        <v/>
      </c>
      <c r="T135" s="30" t="str">
        <f t="shared" si="15"/>
        <v/>
      </c>
      <c r="U135" s="30" t="str">
        <f t="shared" si="16"/>
        <v/>
      </c>
      <c r="V135" s="30" t="str">
        <f t="shared" si="17"/>
        <v/>
      </c>
      <c r="W135" s="30" t="str">
        <f t="shared" si="18"/>
        <v/>
      </c>
      <c r="X135" s="30" t="str">
        <f t="shared" si="19"/>
        <v/>
      </c>
      <c r="Y135" s="30" t="str">
        <f t="shared" si="20"/>
        <v/>
      </c>
      <c r="Z135" s="30" t="str">
        <f t="shared" si="21"/>
        <v/>
      </c>
      <c r="AA135" s="30" t="str">
        <f t="shared" si="22"/>
        <v/>
      </c>
      <c r="AB135" s="30" t="str">
        <f t="shared" si="23"/>
        <v/>
      </c>
      <c r="AC135" s="30" t="str">
        <f t="shared" si="24"/>
        <v/>
      </c>
      <c r="AD135" s="30" t="str">
        <f t="shared" si="25"/>
        <v/>
      </c>
      <c r="AE135" s="30" t="str">
        <f t="shared" si="26"/>
        <v/>
      </c>
      <c r="AF135" s="30" t="str">
        <f t="shared" si="27"/>
        <v/>
      </c>
      <c r="AG135" s="30" t="str">
        <f t="shared" si="28"/>
        <v/>
      </c>
      <c r="AH135" s="30"/>
      <c r="AI135" s="76">
        <f t="shared" si="12"/>
        <v>0</v>
      </c>
      <c r="AJ135" s="44">
        <f t="shared" si="12"/>
        <v>0</v>
      </c>
      <c r="AK135" s="44">
        <f t="shared" si="12"/>
        <v>0</v>
      </c>
      <c r="AL135" s="44">
        <f t="shared" si="12"/>
        <v>0</v>
      </c>
      <c r="AM135" s="44">
        <f t="shared" si="12"/>
        <v>0</v>
      </c>
      <c r="AN135" s="44">
        <f t="shared" si="12"/>
        <v>0</v>
      </c>
      <c r="AO135" s="44">
        <f t="shared" si="12"/>
        <v>0</v>
      </c>
      <c r="AP135" s="44">
        <f t="shared" si="12"/>
        <v>0</v>
      </c>
      <c r="AQ135" s="44">
        <f t="shared" si="12"/>
        <v>0</v>
      </c>
      <c r="AR135" s="44">
        <f t="shared" si="12"/>
        <v>0</v>
      </c>
      <c r="AS135" s="44">
        <f t="shared" si="12"/>
        <v>0</v>
      </c>
      <c r="AT135" s="44">
        <f t="shared" si="12"/>
        <v>0</v>
      </c>
      <c r="AU135" s="44">
        <f t="shared" si="12"/>
        <v>0</v>
      </c>
      <c r="AV135" s="77">
        <f t="shared" si="12"/>
        <v>0</v>
      </c>
      <c r="AW135" s="30"/>
      <c r="AX135" s="36">
        <f t="shared" si="13"/>
        <v>0</v>
      </c>
      <c r="AY135" s="36">
        <f t="shared" si="13"/>
        <v>0</v>
      </c>
      <c r="AZ135" s="36">
        <f t="shared" si="13"/>
        <v>0</v>
      </c>
      <c r="BA135" s="36">
        <f t="shared" si="13"/>
        <v>0</v>
      </c>
      <c r="BB135" s="36">
        <f t="shared" si="13"/>
        <v>0</v>
      </c>
      <c r="BC135" s="36">
        <f t="shared" si="13"/>
        <v>0</v>
      </c>
      <c r="BD135" s="36">
        <f t="shared" si="13"/>
        <v>0</v>
      </c>
      <c r="BE135" s="36">
        <f t="shared" si="13"/>
        <v>0</v>
      </c>
      <c r="BF135" s="36">
        <f t="shared" si="13"/>
        <v>0</v>
      </c>
      <c r="BG135" s="36">
        <f t="shared" si="13"/>
        <v>0</v>
      </c>
      <c r="BH135" s="36">
        <f t="shared" si="13"/>
        <v>0</v>
      </c>
      <c r="BI135" s="36">
        <f t="shared" si="13"/>
        <v>0</v>
      </c>
      <c r="BJ135" s="36">
        <f t="shared" si="13"/>
        <v>0</v>
      </c>
      <c r="BK135" s="36">
        <f t="shared" si="13"/>
        <v>0</v>
      </c>
      <c r="BL135" s="30">
        <f t="shared" si="29"/>
        <v>0</v>
      </c>
      <c r="BM135" s="30"/>
      <c r="BN135" s="30"/>
      <c r="BO135" s="30"/>
      <c r="BP135" s="30"/>
      <c r="BQ135" s="30"/>
      <c r="BR135" s="30"/>
      <c r="BS135" s="30"/>
      <c r="BT135" s="30"/>
      <c r="BU135" s="30"/>
      <c r="BV135" s="30"/>
      <c r="BW135" s="30"/>
      <c r="BX135" s="30"/>
      <c r="BY135" s="30"/>
      <c r="BZ135" s="30"/>
      <c r="CA135" s="30"/>
      <c r="CB135" s="30"/>
    </row>
    <row r="136" spans="1:80" hidden="1" x14ac:dyDescent="0.2">
      <c r="A136" s="30">
        <v>9</v>
      </c>
      <c r="B136" s="40" t="str">
        <f t="shared" si="10"/>
        <v/>
      </c>
      <c r="C136" s="40" t="str">
        <f t="shared" si="10"/>
        <v/>
      </c>
      <c r="D136" s="40" t="str">
        <f t="shared" si="10"/>
        <v/>
      </c>
      <c r="E136" s="40" t="str">
        <f t="shared" si="10"/>
        <v/>
      </c>
      <c r="F136" s="40" t="str">
        <f t="shared" si="10"/>
        <v/>
      </c>
      <c r="G136" s="40" t="str">
        <f t="shared" si="10"/>
        <v/>
      </c>
      <c r="H136" s="40" t="str">
        <f t="shared" si="10"/>
        <v/>
      </c>
      <c r="I136" s="40" t="str">
        <f t="shared" si="10"/>
        <v/>
      </c>
      <c r="J136" s="40" t="str">
        <f t="shared" si="10"/>
        <v/>
      </c>
      <c r="K136" s="40" t="str">
        <f t="shared" si="10"/>
        <v/>
      </c>
      <c r="L136" s="40" t="str">
        <f t="shared" si="10"/>
        <v/>
      </c>
      <c r="M136" s="40" t="str">
        <f t="shared" si="10"/>
        <v/>
      </c>
      <c r="N136" s="40" t="str">
        <f t="shared" si="10"/>
        <v/>
      </c>
      <c r="O136" s="40" t="str">
        <f t="shared" si="10"/>
        <v/>
      </c>
      <c r="P136" s="40" t="str">
        <f t="shared" si="10"/>
        <v/>
      </c>
      <c r="Q136" s="30"/>
      <c r="R136" s="30">
        <v>9</v>
      </c>
      <c r="S136" s="30" t="str">
        <f t="shared" si="14"/>
        <v/>
      </c>
      <c r="T136" s="30" t="str">
        <f t="shared" si="15"/>
        <v/>
      </c>
      <c r="U136" s="30" t="str">
        <f t="shared" si="16"/>
        <v/>
      </c>
      <c r="V136" s="30" t="str">
        <f t="shared" si="17"/>
        <v/>
      </c>
      <c r="W136" s="30" t="str">
        <f t="shared" si="18"/>
        <v/>
      </c>
      <c r="X136" s="30" t="str">
        <f t="shared" si="19"/>
        <v/>
      </c>
      <c r="Y136" s="30" t="str">
        <f t="shared" si="20"/>
        <v/>
      </c>
      <c r="Z136" s="30" t="str">
        <f t="shared" si="21"/>
        <v/>
      </c>
      <c r="AA136" s="30" t="str">
        <f t="shared" si="22"/>
        <v/>
      </c>
      <c r="AB136" s="30" t="str">
        <f t="shared" si="23"/>
        <v/>
      </c>
      <c r="AC136" s="30" t="str">
        <f t="shared" si="24"/>
        <v/>
      </c>
      <c r="AD136" s="30" t="str">
        <f t="shared" si="25"/>
        <v/>
      </c>
      <c r="AE136" s="30" t="str">
        <f t="shared" si="26"/>
        <v/>
      </c>
      <c r="AF136" s="30" t="str">
        <f t="shared" si="27"/>
        <v/>
      </c>
      <c r="AG136" s="30" t="str">
        <f t="shared" si="28"/>
        <v/>
      </c>
      <c r="AH136" s="30"/>
      <c r="AI136" s="76">
        <f t="shared" si="12"/>
        <v>0</v>
      </c>
      <c r="AJ136" s="44">
        <f t="shared" si="12"/>
        <v>0</v>
      </c>
      <c r="AK136" s="44">
        <f t="shared" si="12"/>
        <v>0</v>
      </c>
      <c r="AL136" s="44">
        <f t="shared" si="12"/>
        <v>0</v>
      </c>
      <c r="AM136" s="44">
        <f t="shared" si="12"/>
        <v>0</v>
      </c>
      <c r="AN136" s="44">
        <f t="shared" si="12"/>
        <v>0</v>
      </c>
      <c r="AO136" s="44">
        <f t="shared" si="12"/>
        <v>0</v>
      </c>
      <c r="AP136" s="44">
        <f t="shared" si="12"/>
        <v>0</v>
      </c>
      <c r="AQ136" s="44">
        <f t="shared" si="12"/>
        <v>0</v>
      </c>
      <c r="AR136" s="44">
        <f t="shared" si="12"/>
        <v>0</v>
      </c>
      <c r="AS136" s="44">
        <f t="shared" si="12"/>
        <v>0</v>
      </c>
      <c r="AT136" s="44">
        <f t="shared" si="12"/>
        <v>0</v>
      </c>
      <c r="AU136" s="44">
        <f t="shared" si="12"/>
        <v>0</v>
      </c>
      <c r="AV136" s="77">
        <f t="shared" si="12"/>
        <v>0</v>
      </c>
      <c r="AW136" s="30"/>
      <c r="AX136" s="36">
        <f t="shared" si="13"/>
        <v>0</v>
      </c>
      <c r="AY136" s="36">
        <f t="shared" si="13"/>
        <v>0</v>
      </c>
      <c r="AZ136" s="36">
        <f t="shared" si="13"/>
        <v>0</v>
      </c>
      <c r="BA136" s="36">
        <f t="shared" si="13"/>
        <v>0</v>
      </c>
      <c r="BB136" s="36">
        <f t="shared" si="13"/>
        <v>0</v>
      </c>
      <c r="BC136" s="36">
        <f t="shared" si="13"/>
        <v>0</v>
      </c>
      <c r="BD136" s="36">
        <f t="shared" si="13"/>
        <v>0</v>
      </c>
      <c r="BE136" s="36">
        <f t="shared" si="13"/>
        <v>0</v>
      </c>
      <c r="BF136" s="36">
        <f t="shared" si="13"/>
        <v>0</v>
      </c>
      <c r="BG136" s="36">
        <f t="shared" si="13"/>
        <v>0</v>
      </c>
      <c r="BH136" s="36">
        <f t="shared" si="13"/>
        <v>0</v>
      </c>
      <c r="BI136" s="36">
        <f t="shared" si="13"/>
        <v>0</v>
      </c>
      <c r="BJ136" s="36">
        <f t="shared" si="13"/>
        <v>0</v>
      </c>
      <c r="BK136" s="36">
        <f t="shared" si="13"/>
        <v>0</v>
      </c>
      <c r="BL136" s="30">
        <f t="shared" si="29"/>
        <v>0</v>
      </c>
      <c r="BM136" s="30"/>
      <c r="BN136" s="30"/>
      <c r="BO136" s="30"/>
      <c r="BP136" s="30"/>
      <c r="BQ136" s="30"/>
      <c r="BR136" s="30"/>
      <c r="BS136" s="30"/>
      <c r="BT136" s="30"/>
      <c r="BU136" s="30"/>
      <c r="BV136" s="30"/>
      <c r="BW136" s="30"/>
      <c r="BX136" s="30"/>
      <c r="BY136" s="30"/>
      <c r="BZ136" s="30"/>
      <c r="CA136" s="30"/>
      <c r="CB136" s="30"/>
    </row>
    <row r="137" spans="1:80" hidden="1" x14ac:dyDescent="0.2">
      <c r="A137" s="30">
        <v>10</v>
      </c>
      <c r="B137" s="40" t="str">
        <f t="shared" si="10"/>
        <v/>
      </c>
      <c r="C137" s="40" t="str">
        <f t="shared" si="10"/>
        <v/>
      </c>
      <c r="D137" s="40" t="str">
        <f t="shared" si="10"/>
        <v/>
      </c>
      <c r="E137" s="40" t="str">
        <f t="shared" si="10"/>
        <v/>
      </c>
      <c r="F137" s="40" t="str">
        <f t="shared" si="10"/>
        <v/>
      </c>
      <c r="G137" s="40" t="str">
        <f t="shared" si="10"/>
        <v/>
      </c>
      <c r="H137" s="40" t="str">
        <f t="shared" si="10"/>
        <v/>
      </c>
      <c r="I137" s="40" t="str">
        <f t="shared" si="10"/>
        <v/>
      </c>
      <c r="J137" s="40" t="str">
        <f t="shared" si="10"/>
        <v/>
      </c>
      <c r="K137" s="40" t="str">
        <f t="shared" si="10"/>
        <v/>
      </c>
      <c r="L137" s="40" t="str">
        <f t="shared" si="10"/>
        <v/>
      </c>
      <c r="M137" s="40" t="str">
        <f t="shared" si="10"/>
        <v/>
      </c>
      <c r="N137" s="40" t="str">
        <f t="shared" si="10"/>
        <v/>
      </c>
      <c r="O137" s="40" t="str">
        <f t="shared" si="10"/>
        <v/>
      </c>
      <c r="P137" s="40" t="str">
        <f t="shared" si="10"/>
        <v/>
      </c>
      <c r="Q137" s="30"/>
      <c r="R137" s="30">
        <v>10</v>
      </c>
      <c r="S137" s="30" t="str">
        <f t="shared" si="14"/>
        <v/>
      </c>
      <c r="T137" s="30" t="str">
        <f t="shared" si="15"/>
        <v/>
      </c>
      <c r="U137" s="30" t="str">
        <f t="shared" si="16"/>
        <v/>
      </c>
      <c r="V137" s="30" t="str">
        <f t="shared" si="17"/>
        <v/>
      </c>
      <c r="W137" s="30" t="str">
        <f t="shared" si="18"/>
        <v/>
      </c>
      <c r="X137" s="30" t="str">
        <f t="shared" si="19"/>
        <v/>
      </c>
      <c r="Y137" s="30" t="str">
        <f t="shared" si="20"/>
        <v/>
      </c>
      <c r="Z137" s="30" t="str">
        <f t="shared" si="21"/>
        <v/>
      </c>
      <c r="AA137" s="30" t="str">
        <f t="shared" si="22"/>
        <v/>
      </c>
      <c r="AB137" s="30" t="str">
        <f t="shared" si="23"/>
        <v/>
      </c>
      <c r="AC137" s="30" t="str">
        <f t="shared" si="24"/>
        <v/>
      </c>
      <c r="AD137" s="30" t="str">
        <f t="shared" si="25"/>
        <v/>
      </c>
      <c r="AE137" s="30" t="str">
        <f t="shared" si="26"/>
        <v/>
      </c>
      <c r="AF137" s="30" t="str">
        <f t="shared" si="27"/>
        <v/>
      </c>
      <c r="AG137" s="30" t="str">
        <f t="shared" si="28"/>
        <v/>
      </c>
      <c r="AH137" s="30"/>
      <c r="AI137" s="76">
        <f t="shared" si="12"/>
        <v>0</v>
      </c>
      <c r="AJ137" s="44">
        <f t="shared" si="12"/>
        <v>0</v>
      </c>
      <c r="AK137" s="44">
        <f t="shared" si="12"/>
        <v>0</v>
      </c>
      <c r="AL137" s="44">
        <f t="shared" si="12"/>
        <v>0</v>
      </c>
      <c r="AM137" s="44">
        <f t="shared" si="12"/>
        <v>0</v>
      </c>
      <c r="AN137" s="44">
        <f t="shared" si="12"/>
        <v>0</v>
      </c>
      <c r="AO137" s="44">
        <f t="shared" si="12"/>
        <v>0</v>
      </c>
      <c r="AP137" s="44">
        <f t="shared" si="12"/>
        <v>0</v>
      </c>
      <c r="AQ137" s="44">
        <f t="shared" si="12"/>
        <v>0</v>
      </c>
      <c r="AR137" s="44">
        <f t="shared" si="12"/>
        <v>0</v>
      </c>
      <c r="AS137" s="44">
        <f t="shared" si="12"/>
        <v>0</v>
      </c>
      <c r="AT137" s="44">
        <f t="shared" si="12"/>
        <v>0</v>
      </c>
      <c r="AU137" s="44">
        <f t="shared" si="12"/>
        <v>0</v>
      </c>
      <c r="AV137" s="77">
        <f t="shared" si="12"/>
        <v>0</v>
      </c>
      <c r="AW137" s="30"/>
      <c r="AX137" s="36">
        <f t="shared" si="13"/>
        <v>0</v>
      </c>
      <c r="AY137" s="36">
        <f t="shared" si="13"/>
        <v>0</v>
      </c>
      <c r="AZ137" s="36">
        <f t="shared" si="13"/>
        <v>0</v>
      </c>
      <c r="BA137" s="36">
        <f t="shared" si="13"/>
        <v>0</v>
      </c>
      <c r="BB137" s="36">
        <f t="shared" si="13"/>
        <v>0</v>
      </c>
      <c r="BC137" s="36">
        <f t="shared" si="13"/>
        <v>0</v>
      </c>
      <c r="BD137" s="36">
        <f t="shared" si="13"/>
        <v>0</v>
      </c>
      <c r="BE137" s="36">
        <f t="shared" si="13"/>
        <v>0</v>
      </c>
      <c r="BF137" s="36">
        <f t="shared" si="13"/>
        <v>0</v>
      </c>
      <c r="BG137" s="36">
        <f t="shared" si="13"/>
        <v>0</v>
      </c>
      <c r="BH137" s="36">
        <f t="shared" si="13"/>
        <v>0</v>
      </c>
      <c r="BI137" s="36">
        <f t="shared" si="13"/>
        <v>0</v>
      </c>
      <c r="BJ137" s="36">
        <f t="shared" si="13"/>
        <v>0</v>
      </c>
      <c r="BK137" s="36">
        <f t="shared" si="13"/>
        <v>0</v>
      </c>
      <c r="BL137" s="30">
        <f t="shared" si="29"/>
        <v>0</v>
      </c>
      <c r="BM137" s="30"/>
      <c r="BN137" s="30"/>
      <c r="BO137" s="30"/>
      <c r="BP137" s="30"/>
      <c r="BQ137" s="30"/>
      <c r="BR137" s="30"/>
      <c r="BS137" s="30"/>
      <c r="BT137" s="30"/>
      <c r="BU137" s="30"/>
      <c r="BV137" s="30"/>
      <c r="BW137" s="30"/>
      <c r="BX137" s="30"/>
      <c r="BY137" s="30"/>
      <c r="BZ137" s="30"/>
      <c r="CA137" s="30"/>
      <c r="CB137" s="30"/>
    </row>
    <row r="138" spans="1:80" hidden="1" x14ac:dyDescent="0.2">
      <c r="A138" s="30">
        <v>11</v>
      </c>
      <c r="B138" s="40" t="str">
        <f t="shared" si="10"/>
        <v/>
      </c>
      <c r="C138" s="40" t="str">
        <f t="shared" si="10"/>
        <v/>
      </c>
      <c r="D138" s="40" t="str">
        <f t="shared" si="10"/>
        <v/>
      </c>
      <c r="E138" s="40" t="str">
        <f t="shared" si="10"/>
        <v/>
      </c>
      <c r="F138" s="40" t="str">
        <f t="shared" si="10"/>
        <v/>
      </c>
      <c r="G138" s="40" t="str">
        <f t="shared" si="10"/>
        <v/>
      </c>
      <c r="H138" s="40" t="str">
        <f t="shared" si="10"/>
        <v/>
      </c>
      <c r="I138" s="40" t="str">
        <f t="shared" si="10"/>
        <v/>
      </c>
      <c r="J138" s="40" t="str">
        <f t="shared" si="10"/>
        <v/>
      </c>
      <c r="K138" s="40" t="str">
        <f t="shared" si="10"/>
        <v/>
      </c>
      <c r="L138" s="40" t="str">
        <f t="shared" si="10"/>
        <v/>
      </c>
      <c r="M138" s="40" t="str">
        <f t="shared" si="10"/>
        <v/>
      </c>
      <c r="N138" s="40" t="str">
        <f t="shared" si="10"/>
        <v/>
      </c>
      <c r="O138" s="40" t="str">
        <f t="shared" si="10"/>
        <v/>
      </c>
      <c r="P138" s="40" t="str">
        <f t="shared" si="10"/>
        <v/>
      </c>
      <c r="Q138" s="30"/>
      <c r="R138" s="30">
        <v>11</v>
      </c>
      <c r="S138" s="30" t="str">
        <f t="shared" si="14"/>
        <v/>
      </c>
      <c r="T138" s="30" t="str">
        <f t="shared" si="15"/>
        <v/>
      </c>
      <c r="U138" s="30" t="str">
        <f t="shared" si="16"/>
        <v/>
      </c>
      <c r="V138" s="30" t="str">
        <f t="shared" si="17"/>
        <v/>
      </c>
      <c r="W138" s="30" t="str">
        <f t="shared" si="18"/>
        <v/>
      </c>
      <c r="X138" s="30" t="str">
        <f t="shared" si="19"/>
        <v/>
      </c>
      <c r="Y138" s="30" t="str">
        <f t="shared" si="20"/>
        <v/>
      </c>
      <c r="Z138" s="30" t="str">
        <f t="shared" si="21"/>
        <v/>
      </c>
      <c r="AA138" s="30" t="str">
        <f t="shared" si="22"/>
        <v/>
      </c>
      <c r="AB138" s="30" t="str">
        <f t="shared" si="23"/>
        <v/>
      </c>
      <c r="AC138" s="30" t="str">
        <f t="shared" si="24"/>
        <v/>
      </c>
      <c r="AD138" s="30" t="str">
        <f t="shared" si="25"/>
        <v/>
      </c>
      <c r="AE138" s="30" t="str">
        <f t="shared" si="26"/>
        <v/>
      </c>
      <c r="AF138" s="30" t="str">
        <f t="shared" si="27"/>
        <v/>
      </c>
      <c r="AG138" s="30" t="str">
        <f t="shared" si="28"/>
        <v/>
      </c>
      <c r="AH138" s="30"/>
      <c r="AI138" s="76">
        <f t="shared" ref="AI138:AV147" si="30">COUNTIF($S138:$AG138,AI$127)</f>
        <v>0</v>
      </c>
      <c r="AJ138" s="44">
        <f t="shared" si="30"/>
        <v>0</v>
      </c>
      <c r="AK138" s="44">
        <f t="shared" si="30"/>
        <v>0</v>
      </c>
      <c r="AL138" s="44">
        <f t="shared" si="30"/>
        <v>0</v>
      </c>
      <c r="AM138" s="44">
        <f t="shared" si="30"/>
        <v>0</v>
      </c>
      <c r="AN138" s="44">
        <f t="shared" si="30"/>
        <v>0</v>
      </c>
      <c r="AO138" s="44">
        <f t="shared" si="30"/>
        <v>0</v>
      </c>
      <c r="AP138" s="44">
        <f t="shared" si="30"/>
        <v>0</v>
      </c>
      <c r="AQ138" s="44">
        <f t="shared" si="30"/>
        <v>0</v>
      </c>
      <c r="AR138" s="44">
        <f t="shared" si="30"/>
        <v>0</v>
      </c>
      <c r="AS138" s="44">
        <f t="shared" si="30"/>
        <v>0</v>
      </c>
      <c r="AT138" s="44">
        <f t="shared" si="30"/>
        <v>0</v>
      </c>
      <c r="AU138" s="44">
        <f t="shared" si="30"/>
        <v>0</v>
      </c>
      <c r="AV138" s="77">
        <f t="shared" si="30"/>
        <v>0</v>
      </c>
      <c r="AW138" s="30"/>
      <c r="AX138" s="36">
        <f t="shared" si="13"/>
        <v>0</v>
      </c>
      <c r="AY138" s="36">
        <f t="shared" si="13"/>
        <v>0</v>
      </c>
      <c r="AZ138" s="36">
        <f t="shared" si="13"/>
        <v>0</v>
      </c>
      <c r="BA138" s="36">
        <f t="shared" si="13"/>
        <v>0</v>
      </c>
      <c r="BB138" s="36">
        <f t="shared" si="13"/>
        <v>0</v>
      </c>
      <c r="BC138" s="36">
        <f t="shared" si="13"/>
        <v>0</v>
      </c>
      <c r="BD138" s="36">
        <f t="shared" si="13"/>
        <v>0</v>
      </c>
      <c r="BE138" s="36">
        <f t="shared" si="13"/>
        <v>0</v>
      </c>
      <c r="BF138" s="36">
        <f t="shared" si="13"/>
        <v>0</v>
      </c>
      <c r="BG138" s="36">
        <f t="shared" si="13"/>
        <v>0</v>
      </c>
      <c r="BH138" s="36">
        <f t="shared" si="13"/>
        <v>0</v>
      </c>
      <c r="BI138" s="36">
        <f t="shared" si="13"/>
        <v>0</v>
      </c>
      <c r="BJ138" s="36">
        <f t="shared" si="13"/>
        <v>0</v>
      </c>
      <c r="BK138" s="36">
        <f t="shared" si="13"/>
        <v>0</v>
      </c>
      <c r="BL138" s="30">
        <f t="shared" si="29"/>
        <v>0</v>
      </c>
      <c r="BM138" s="30"/>
      <c r="BN138" s="30"/>
      <c r="BO138" s="30"/>
      <c r="BP138" s="30"/>
      <c r="BQ138" s="30"/>
      <c r="BR138" s="30"/>
      <c r="BS138" s="30"/>
      <c r="BT138" s="30"/>
      <c r="BU138" s="30"/>
      <c r="BV138" s="30"/>
      <c r="BW138" s="30"/>
      <c r="BX138" s="30"/>
      <c r="BY138" s="30"/>
      <c r="BZ138" s="30"/>
      <c r="CA138" s="30"/>
      <c r="CB138" s="30"/>
    </row>
    <row r="139" spans="1:80" hidden="1" x14ac:dyDescent="0.2">
      <c r="A139" s="30">
        <v>12</v>
      </c>
      <c r="B139" s="40" t="str">
        <f t="shared" si="10"/>
        <v/>
      </c>
      <c r="C139" s="40" t="str">
        <f t="shared" si="10"/>
        <v/>
      </c>
      <c r="D139" s="40" t="str">
        <f t="shared" si="10"/>
        <v/>
      </c>
      <c r="E139" s="40" t="str">
        <f t="shared" si="10"/>
        <v/>
      </c>
      <c r="F139" s="40" t="str">
        <f t="shared" si="10"/>
        <v/>
      </c>
      <c r="G139" s="40" t="str">
        <f t="shared" si="10"/>
        <v/>
      </c>
      <c r="H139" s="40" t="str">
        <f t="shared" si="10"/>
        <v/>
      </c>
      <c r="I139" s="40" t="str">
        <f t="shared" si="10"/>
        <v/>
      </c>
      <c r="J139" s="40" t="str">
        <f t="shared" si="10"/>
        <v/>
      </c>
      <c r="K139" s="40" t="str">
        <f t="shared" si="10"/>
        <v/>
      </c>
      <c r="L139" s="40" t="str">
        <f t="shared" si="10"/>
        <v/>
      </c>
      <c r="M139" s="40" t="str">
        <f t="shared" si="10"/>
        <v/>
      </c>
      <c r="N139" s="40" t="str">
        <f t="shared" si="10"/>
        <v/>
      </c>
      <c r="O139" s="40" t="str">
        <f t="shared" si="10"/>
        <v/>
      </c>
      <c r="P139" s="40" t="str">
        <f t="shared" si="10"/>
        <v/>
      </c>
      <c r="Q139" s="30"/>
      <c r="R139" s="30">
        <v>12</v>
      </c>
      <c r="S139" s="30" t="str">
        <f t="shared" si="14"/>
        <v/>
      </c>
      <c r="T139" s="30" t="str">
        <f t="shared" si="15"/>
        <v/>
      </c>
      <c r="U139" s="30" t="str">
        <f t="shared" si="16"/>
        <v/>
      </c>
      <c r="V139" s="30" t="str">
        <f t="shared" si="17"/>
        <v/>
      </c>
      <c r="W139" s="30" t="str">
        <f t="shared" si="18"/>
        <v/>
      </c>
      <c r="X139" s="30" t="str">
        <f t="shared" si="19"/>
        <v/>
      </c>
      <c r="Y139" s="30" t="str">
        <f t="shared" si="20"/>
        <v/>
      </c>
      <c r="Z139" s="30" t="str">
        <f t="shared" si="21"/>
        <v/>
      </c>
      <c r="AA139" s="30" t="str">
        <f t="shared" si="22"/>
        <v/>
      </c>
      <c r="AB139" s="30" t="str">
        <f t="shared" si="23"/>
        <v/>
      </c>
      <c r="AC139" s="30" t="str">
        <f t="shared" si="24"/>
        <v/>
      </c>
      <c r="AD139" s="30" t="str">
        <f t="shared" si="25"/>
        <v/>
      </c>
      <c r="AE139" s="30" t="str">
        <f t="shared" si="26"/>
        <v/>
      </c>
      <c r="AF139" s="30" t="str">
        <f t="shared" si="27"/>
        <v/>
      </c>
      <c r="AG139" s="30" t="str">
        <f t="shared" si="28"/>
        <v/>
      </c>
      <c r="AH139" s="30"/>
      <c r="AI139" s="76">
        <f t="shared" si="30"/>
        <v>0</v>
      </c>
      <c r="AJ139" s="44">
        <f t="shared" si="30"/>
        <v>0</v>
      </c>
      <c r="AK139" s="44">
        <f t="shared" si="30"/>
        <v>0</v>
      </c>
      <c r="AL139" s="44">
        <f t="shared" si="30"/>
        <v>0</v>
      </c>
      <c r="AM139" s="44">
        <f t="shared" si="30"/>
        <v>0</v>
      </c>
      <c r="AN139" s="44">
        <f t="shared" si="30"/>
        <v>0</v>
      </c>
      <c r="AO139" s="44">
        <f t="shared" si="30"/>
        <v>0</v>
      </c>
      <c r="AP139" s="44">
        <f t="shared" si="30"/>
        <v>0</v>
      </c>
      <c r="AQ139" s="44">
        <f t="shared" si="30"/>
        <v>0</v>
      </c>
      <c r="AR139" s="44">
        <f t="shared" si="30"/>
        <v>0</v>
      </c>
      <c r="AS139" s="44">
        <f t="shared" si="30"/>
        <v>0</v>
      </c>
      <c r="AT139" s="44">
        <f t="shared" si="30"/>
        <v>0</v>
      </c>
      <c r="AU139" s="44">
        <f t="shared" si="30"/>
        <v>0</v>
      </c>
      <c r="AV139" s="77">
        <f t="shared" si="30"/>
        <v>0</v>
      </c>
      <c r="AW139" s="30"/>
      <c r="AX139" s="36">
        <f t="shared" si="13"/>
        <v>0</v>
      </c>
      <c r="AY139" s="36">
        <f t="shared" si="13"/>
        <v>0</v>
      </c>
      <c r="AZ139" s="36">
        <f t="shared" si="13"/>
        <v>0</v>
      </c>
      <c r="BA139" s="36">
        <f t="shared" si="13"/>
        <v>0</v>
      </c>
      <c r="BB139" s="36">
        <f t="shared" si="13"/>
        <v>0</v>
      </c>
      <c r="BC139" s="36">
        <f t="shared" si="13"/>
        <v>0</v>
      </c>
      <c r="BD139" s="36">
        <f t="shared" si="13"/>
        <v>0</v>
      </c>
      <c r="BE139" s="36">
        <f t="shared" si="13"/>
        <v>0</v>
      </c>
      <c r="BF139" s="36">
        <f t="shared" si="13"/>
        <v>0</v>
      </c>
      <c r="BG139" s="36">
        <f t="shared" si="13"/>
        <v>0</v>
      </c>
      <c r="BH139" s="36">
        <f t="shared" si="13"/>
        <v>0</v>
      </c>
      <c r="BI139" s="36">
        <f t="shared" si="13"/>
        <v>0</v>
      </c>
      <c r="BJ139" s="36">
        <f t="shared" si="13"/>
        <v>0</v>
      </c>
      <c r="BK139" s="36">
        <f t="shared" si="13"/>
        <v>0</v>
      </c>
      <c r="BL139" s="30">
        <f t="shared" si="29"/>
        <v>0</v>
      </c>
      <c r="BM139" s="30"/>
      <c r="BN139" s="30"/>
      <c r="BO139" s="30"/>
      <c r="BP139" s="30"/>
      <c r="BQ139" s="30"/>
      <c r="BR139" s="30"/>
      <c r="BS139" s="30"/>
      <c r="BT139" s="30"/>
      <c r="BU139" s="30"/>
      <c r="BV139" s="30"/>
      <c r="BW139" s="30"/>
      <c r="BX139" s="30"/>
      <c r="BY139" s="30"/>
      <c r="BZ139" s="30"/>
      <c r="CA139" s="30"/>
      <c r="CB139" s="30"/>
    </row>
    <row r="140" spans="1:80" hidden="1" x14ac:dyDescent="0.2">
      <c r="A140" s="30">
        <v>13</v>
      </c>
      <c r="B140" s="40" t="str">
        <f t="shared" si="10"/>
        <v/>
      </c>
      <c r="C140" s="40" t="str">
        <f t="shared" si="10"/>
        <v/>
      </c>
      <c r="D140" s="40" t="str">
        <f t="shared" si="10"/>
        <v/>
      </c>
      <c r="E140" s="40" t="str">
        <f t="shared" si="10"/>
        <v/>
      </c>
      <c r="F140" s="40" t="str">
        <f t="shared" si="10"/>
        <v/>
      </c>
      <c r="G140" s="40" t="str">
        <f t="shared" si="10"/>
        <v/>
      </c>
      <c r="H140" s="40" t="str">
        <f t="shared" si="10"/>
        <v/>
      </c>
      <c r="I140" s="40" t="str">
        <f t="shared" si="10"/>
        <v/>
      </c>
      <c r="J140" s="40" t="str">
        <f t="shared" si="10"/>
        <v/>
      </c>
      <c r="K140" s="40" t="str">
        <f t="shared" si="10"/>
        <v/>
      </c>
      <c r="L140" s="40" t="str">
        <f t="shared" si="10"/>
        <v/>
      </c>
      <c r="M140" s="40" t="str">
        <f t="shared" si="10"/>
        <v/>
      </c>
      <c r="N140" s="40" t="str">
        <f t="shared" si="10"/>
        <v/>
      </c>
      <c r="O140" s="40" t="str">
        <f t="shared" si="10"/>
        <v/>
      </c>
      <c r="P140" s="40" t="str">
        <f t="shared" si="10"/>
        <v/>
      </c>
      <c r="Q140" s="30"/>
      <c r="R140" s="30">
        <v>13</v>
      </c>
      <c r="S140" s="30" t="str">
        <f t="shared" si="14"/>
        <v/>
      </c>
      <c r="T140" s="30" t="str">
        <f t="shared" si="15"/>
        <v/>
      </c>
      <c r="U140" s="30" t="str">
        <f t="shared" si="16"/>
        <v/>
      </c>
      <c r="V140" s="30" t="str">
        <f t="shared" si="17"/>
        <v/>
      </c>
      <c r="W140" s="30" t="str">
        <f t="shared" si="18"/>
        <v/>
      </c>
      <c r="X140" s="30" t="str">
        <f t="shared" si="19"/>
        <v/>
      </c>
      <c r="Y140" s="30" t="str">
        <f t="shared" si="20"/>
        <v/>
      </c>
      <c r="Z140" s="30" t="str">
        <f t="shared" si="21"/>
        <v/>
      </c>
      <c r="AA140" s="30" t="str">
        <f t="shared" si="22"/>
        <v/>
      </c>
      <c r="AB140" s="30" t="str">
        <f t="shared" si="23"/>
        <v/>
      </c>
      <c r="AC140" s="30" t="str">
        <f t="shared" si="24"/>
        <v/>
      </c>
      <c r="AD140" s="30" t="str">
        <f t="shared" si="25"/>
        <v/>
      </c>
      <c r="AE140" s="30" t="str">
        <f t="shared" si="26"/>
        <v/>
      </c>
      <c r="AF140" s="30" t="str">
        <f t="shared" si="27"/>
        <v/>
      </c>
      <c r="AG140" s="30" t="str">
        <f t="shared" si="28"/>
        <v/>
      </c>
      <c r="AH140" s="30"/>
      <c r="AI140" s="76">
        <f t="shared" si="30"/>
        <v>0</v>
      </c>
      <c r="AJ140" s="44">
        <f t="shared" si="30"/>
        <v>0</v>
      </c>
      <c r="AK140" s="44">
        <f t="shared" si="30"/>
        <v>0</v>
      </c>
      <c r="AL140" s="44">
        <f t="shared" si="30"/>
        <v>0</v>
      </c>
      <c r="AM140" s="44">
        <f t="shared" si="30"/>
        <v>0</v>
      </c>
      <c r="AN140" s="44">
        <f t="shared" si="30"/>
        <v>0</v>
      </c>
      <c r="AO140" s="44">
        <f t="shared" si="30"/>
        <v>0</v>
      </c>
      <c r="AP140" s="44">
        <f t="shared" si="30"/>
        <v>0</v>
      </c>
      <c r="AQ140" s="44">
        <f t="shared" si="30"/>
        <v>0</v>
      </c>
      <c r="AR140" s="44">
        <f t="shared" si="30"/>
        <v>0</v>
      </c>
      <c r="AS140" s="44">
        <f t="shared" si="30"/>
        <v>0</v>
      </c>
      <c r="AT140" s="44">
        <f t="shared" si="30"/>
        <v>0</v>
      </c>
      <c r="AU140" s="44">
        <f t="shared" si="30"/>
        <v>0</v>
      </c>
      <c r="AV140" s="77">
        <f t="shared" si="30"/>
        <v>0</v>
      </c>
      <c r="AW140" s="30"/>
      <c r="AX140" s="36">
        <f t="shared" si="13"/>
        <v>0</v>
      </c>
      <c r="AY140" s="36">
        <f t="shared" si="13"/>
        <v>0</v>
      </c>
      <c r="AZ140" s="36">
        <f t="shared" si="13"/>
        <v>0</v>
      </c>
      <c r="BA140" s="36">
        <f t="shared" si="13"/>
        <v>0</v>
      </c>
      <c r="BB140" s="36">
        <f t="shared" si="13"/>
        <v>0</v>
      </c>
      <c r="BC140" s="36">
        <f t="shared" si="13"/>
        <v>0</v>
      </c>
      <c r="BD140" s="36">
        <f t="shared" si="13"/>
        <v>0</v>
      </c>
      <c r="BE140" s="36">
        <f t="shared" si="13"/>
        <v>0</v>
      </c>
      <c r="BF140" s="36">
        <f t="shared" si="13"/>
        <v>0</v>
      </c>
      <c r="BG140" s="36">
        <f t="shared" si="13"/>
        <v>0</v>
      </c>
      <c r="BH140" s="36">
        <f t="shared" si="13"/>
        <v>0</v>
      </c>
      <c r="BI140" s="36">
        <f t="shared" si="13"/>
        <v>0</v>
      </c>
      <c r="BJ140" s="36">
        <f t="shared" si="13"/>
        <v>0</v>
      </c>
      <c r="BK140" s="36">
        <f t="shared" si="13"/>
        <v>0</v>
      </c>
      <c r="BL140" s="30">
        <f t="shared" si="29"/>
        <v>0</v>
      </c>
      <c r="BM140" s="30"/>
      <c r="BN140" s="30"/>
      <c r="BO140" s="30"/>
      <c r="BP140" s="30"/>
      <c r="BQ140" s="30"/>
      <c r="BR140" s="30"/>
      <c r="BS140" s="30"/>
      <c r="BT140" s="30"/>
      <c r="BU140" s="30"/>
      <c r="BV140" s="30"/>
      <c r="BW140" s="30"/>
      <c r="BX140" s="30"/>
      <c r="BY140" s="30"/>
      <c r="BZ140" s="30"/>
      <c r="CA140" s="30"/>
      <c r="CB140" s="30"/>
    </row>
    <row r="141" spans="1:80" hidden="1" x14ac:dyDescent="0.2">
      <c r="A141" s="30">
        <v>14</v>
      </c>
      <c r="B141" s="40" t="str">
        <f t="shared" si="10"/>
        <v/>
      </c>
      <c r="C141" s="40" t="str">
        <f t="shared" si="10"/>
        <v/>
      </c>
      <c r="D141" s="40" t="str">
        <f t="shared" si="10"/>
        <v/>
      </c>
      <c r="E141" s="40" t="str">
        <f t="shared" si="10"/>
        <v/>
      </c>
      <c r="F141" s="40" t="str">
        <f t="shared" si="10"/>
        <v/>
      </c>
      <c r="G141" s="40" t="str">
        <f t="shared" si="10"/>
        <v/>
      </c>
      <c r="H141" s="40" t="str">
        <f t="shared" si="10"/>
        <v/>
      </c>
      <c r="I141" s="40" t="str">
        <f t="shared" si="10"/>
        <v/>
      </c>
      <c r="J141" s="40" t="str">
        <f t="shared" si="10"/>
        <v/>
      </c>
      <c r="K141" s="40" t="str">
        <f t="shared" si="10"/>
        <v/>
      </c>
      <c r="L141" s="40" t="str">
        <f t="shared" si="10"/>
        <v/>
      </c>
      <c r="M141" s="40" t="str">
        <f t="shared" si="10"/>
        <v/>
      </c>
      <c r="N141" s="40" t="str">
        <f t="shared" si="10"/>
        <v/>
      </c>
      <c r="O141" s="40" t="str">
        <f t="shared" si="10"/>
        <v/>
      </c>
      <c r="P141" s="40" t="str">
        <f t="shared" si="10"/>
        <v/>
      </c>
      <c r="Q141" s="30"/>
      <c r="R141" s="30">
        <v>14</v>
      </c>
      <c r="S141" s="30" t="str">
        <f t="shared" si="14"/>
        <v/>
      </c>
      <c r="T141" s="30" t="str">
        <f t="shared" si="15"/>
        <v/>
      </c>
      <c r="U141" s="30" t="str">
        <f t="shared" si="16"/>
        <v/>
      </c>
      <c r="V141" s="30" t="str">
        <f t="shared" si="17"/>
        <v/>
      </c>
      <c r="W141" s="30" t="str">
        <f t="shared" si="18"/>
        <v/>
      </c>
      <c r="X141" s="30" t="str">
        <f t="shared" si="19"/>
        <v/>
      </c>
      <c r="Y141" s="30" t="str">
        <f t="shared" si="20"/>
        <v/>
      </c>
      <c r="Z141" s="30" t="str">
        <f t="shared" si="21"/>
        <v/>
      </c>
      <c r="AA141" s="30" t="str">
        <f t="shared" si="22"/>
        <v/>
      </c>
      <c r="AB141" s="30" t="str">
        <f t="shared" si="23"/>
        <v/>
      </c>
      <c r="AC141" s="30" t="str">
        <f t="shared" si="24"/>
        <v/>
      </c>
      <c r="AD141" s="30" t="str">
        <f t="shared" si="25"/>
        <v/>
      </c>
      <c r="AE141" s="30" t="str">
        <f t="shared" si="26"/>
        <v/>
      </c>
      <c r="AF141" s="30" t="str">
        <f t="shared" si="27"/>
        <v/>
      </c>
      <c r="AG141" s="30" t="str">
        <f t="shared" si="28"/>
        <v/>
      </c>
      <c r="AH141" s="30"/>
      <c r="AI141" s="76">
        <f t="shared" si="30"/>
        <v>0</v>
      </c>
      <c r="AJ141" s="44">
        <f t="shared" si="30"/>
        <v>0</v>
      </c>
      <c r="AK141" s="44">
        <f t="shared" si="30"/>
        <v>0</v>
      </c>
      <c r="AL141" s="44">
        <f t="shared" si="30"/>
        <v>0</v>
      </c>
      <c r="AM141" s="44">
        <f t="shared" si="30"/>
        <v>0</v>
      </c>
      <c r="AN141" s="44">
        <f t="shared" si="30"/>
        <v>0</v>
      </c>
      <c r="AO141" s="44">
        <f t="shared" si="30"/>
        <v>0</v>
      </c>
      <c r="AP141" s="44">
        <f t="shared" si="30"/>
        <v>0</v>
      </c>
      <c r="AQ141" s="44">
        <f t="shared" si="30"/>
        <v>0</v>
      </c>
      <c r="AR141" s="44">
        <f t="shared" si="30"/>
        <v>0</v>
      </c>
      <c r="AS141" s="44">
        <f t="shared" si="30"/>
        <v>0</v>
      </c>
      <c r="AT141" s="44">
        <f t="shared" si="30"/>
        <v>0</v>
      </c>
      <c r="AU141" s="44">
        <f t="shared" si="30"/>
        <v>0</v>
      </c>
      <c r="AV141" s="77">
        <f t="shared" si="30"/>
        <v>0</v>
      </c>
      <c r="AW141" s="30"/>
      <c r="AX141" s="36">
        <f t="shared" si="13"/>
        <v>0</v>
      </c>
      <c r="AY141" s="36">
        <f t="shared" si="13"/>
        <v>0</v>
      </c>
      <c r="AZ141" s="36">
        <f t="shared" si="13"/>
        <v>0</v>
      </c>
      <c r="BA141" s="36">
        <f t="shared" si="13"/>
        <v>0</v>
      </c>
      <c r="BB141" s="36">
        <f t="shared" si="13"/>
        <v>0</v>
      </c>
      <c r="BC141" s="36">
        <f t="shared" si="13"/>
        <v>0</v>
      </c>
      <c r="BD141" s="36">
        <f t="shared" si="13"/>
        <v>0</v>
      </c>
      <c r="BE141" s="36">
        <f t="shared" si="13"/>
        <v>0</v>
      </c>
      <c r="BF141" s="36">
        <f t="shared" si="13"/>
        <v>0</v>
      </c>
      <c r="BG141" s="36">
        <f t="shared" si="13"/>
        <v>0</v>
      </c>
      <c r="BH141" s="36">
        <f t="shared" si="13"/>
        <v>0</v>
      </c>
      <c r="BI141" s="36">
        <f t="shared" si="13"/>
        <v>0</v>
      </c>
      <c r="BJ141" s="36">
        <f t="shared" si="13"/>
        <v>0</v>
      </c>
      <c r="BK141" s="36">
        <f t="shared" si="13"/>
        <v>0</v>
      </c>
      <c r="BL141" s="30">
        <f t="shared" si="29"/>
        <v>0</v>
      </c>
      <c r="BM141" s="30"/>
      <c r="BN141" s="30"/>
      <c r="BO141" s="30"/>
      <c r="BP141" s="30"/>
      <c r="BQ141" s="30"/>
      <c r="BR141" s="30"/>
      <c r="BS141" s="30"/>
      <c r="BT141" s="30"/>
      <c r="BU141" s="30"/>
      <c r="BV141" s="30"/>
      <c r="BW141" s="30"/>
      <c r="BX141" s="30"/>
      <c r="BY141" s="30"/>
      <c r="BZ141" s="30"/>
      <c r="CA141" s="30"/>
      <c r="CB141" s="30"/>
    </row>
    <row r="142" spans="1:80" hidden="1" x14ac:dyDescent="0.2">
      <c r="A142" s="30">
        <v>15</v>
      </c>
      <c r="B142" s="40" t="str">
        <f t="shared" si="10"/>
        <v/>
      </c>
      <c r="C142" s="40" t="str">
        <f t="shared" si="10"/>
        <v/>
      </c>
      <c r="D142" s="40" t="str">
        <f t="shared" si="10"/>
        <v/>
      </c>
      <c r="E142" s="40" t="str">
        <f t="shared" si="10"/>
        <v/>
      </c>
      <c r="F142" s="40" t="str">
        <f t="shared" si="10"/>
        <v/>
      </c>
      <c r="G142" s="40" t="str">
        <f t="shared" si="10"/>
        <v/>
      </c>
      <c r="H142" s="40" t="str">
        <f t="shared" si="10"/>
        <v/>
      </c>
      <c r="I142" s="40" t="str">
        <f t="shared" si="10"/>
        <v/>
      </c>
      <c r="J142" s="40" t="str">
        <f t="shared" si="10"/>
        <v/>
      </c>
      <c r="K142" s="40" t="str">
        <f t="shared" si="10"/>
        <v/>
      </c>
      <c r="L142" s="40" t="str">
        <f t="shared" si="10"/>
        <v/>
      </c>
      <c r="M142" s="40" t="str">
        <f t="shared" si="10"/>
        <v/>
      </c>
      <c r="N142" s="40" t="str">
        <f t="shared" si="10"/>
        <v/>
      </c>
      <c r="O142" s="40" t="str">
        <f t="shared" si="10"/>
        <v/>
      </c>
      <c r="P142" s="40" t="str">
        <f t="shared" si="10"/>
        <v/>
      </c>
      <c r="Q142" s="30"/>
      <c r="R142" s="30">
        <v>15</v>
      </c>
      <c r="S142" s="30" t="str">
        <f t="shared" si="14"/>
        <v/>
      </c>
      <c r="T142" s="30" t="str">
        <f t="shared" si="15"/>
        <v/>
      </c>
      <c r="U142" s="30" t="str">
        <f t="shared" si="16"/>
        <v/>
      </c>
      <c r="V142" s="30" t="str">
        <f t="shared" si="17"/>
        <v/>
      </c>
      <c r="W142" s="30" t="str">
        <f t="shared" si="18"/>
        <v/>
      </c>
      <c r="X142" s="30" t="str">
        <f t="shared" si="19"/>
        <v/>
      </c>
      <c r="Y142" s="30" t="str">
        <f t="shared" si="20"/>
        <v/>
      </c>
      <c r="Z142" s="30" t="str">
        <f t="shared" si="21"/>
        <v/>
      </c>
      <c r="AA142" s="30" t="str">
        <f t="shared" si="22"/>
        <v/>
      </c>
      <c r="AB142" s="30" t="str">
        <f t="shared" si="23"/>
        <v/>
      </c>
      <c r="AC142" s="30" t="str">
        <f t="shared" si="24"/>
        <v/>
      </c>
      <c r="AD142" s="30" t="str">
        <f t="shared" si="25"/>
        <v/>
      </c>
      <c r="AE142" s="30" t="str">
        <f t="shared" si="26"/>
        <v/>
      </c>
      <c r="AF142" s="30" t="str">
        <f t="shared" si="27"/>
        <v/>
      </c>
      <c r="AG142" s="30" t="str">
        <f t="shared" si="28"/>
        <v/>
      </c>
      <c r="AH142" s="30"/>
      <c r="AI142" s="76">
        <f t="shared" si="30"/>
        <v>0</v>
      </c>
      <c r="AJ142" s="44">
        <f t="shared" si="30"/>
        <v>0</v>
      </c>
      <c r="AK142" s="44">
        <f t="shared" si="30"/>
        <v>0</v>
      </c>
      <c r="AL142" s="44">
        <f t="shared" si="30"/>
        <v>0</v>
      </c>
      <c r="AM142" s="44">
        <f t="shared" si="30"/>
        <v>0</v>
      </c>
      <c r="AN142" s="44">
        <f t="shared" si="30"/>
        <v>0</v>
      </c>
      <c r="AO142" s="44">
        <f t="shared" si="30"/>
        <v>0</v>
      </c>
      <c r="AP142" s="44">
        <f t="shared" si="30"/>
        <v>0</v>
      </c>
      <c r="AQ142" s="44">
        <f t="shared" si="30"/>
        <v>0</v>
      </c>
      <c r="AR142" s="44">
        <f t="shared" si="30"/>
        <v>0</v>
      </c>
      <c r="AS142" s="44">
        <f t="shared" si="30"/>
        <v>0</v>
      </c>
      <c r="AT142" s="44">
        <f t="shared" si="30"/>
        <v>0</v>
      </c>
      <c r="AU142" s="44">
        <f t="shared" si="30"/>
        <v>0</v>
      </c>
      <c r="AV142" s="77">
        <f t="shared" si="30"/>
        <v>0</v>
      </c>
      <c r="AW142" s="30"/>
      <c r="AX142" s="36">
        <f t="shared" si="13"/>
        <v>0</v>
      </c>
      <c r="AY142" s="36">
        <f t="shared" si="13"/>
        <v>0</v>
      </c>
      <c r="AZ142" s="36">
        <f t="shared" si="13"/>
        <v>0</v>
      </c>
      <c r="BA142" s="36">
        <f t="shared" si="13"/>
        <v>0</v>
      </c>
      <c r="BB142" s="36">
        <f t="shared" si="13"/>
        <v>0</v>
      </c>
      <c r="BC142" s="36">
        <f t="shared" si="13"/>
        <v>0</v>
      </c>
      <c r="BD142" s="36">
        <f t="shared" si="13"/>
        <v>0</v>
      </c>
      <c r="BE142" s="36">
        <f t="shared" si="13"/>
        <v>0</v>
      </c>
      <c r="BF142" s="36">
        <f t="shared" si="13"/>
        <v>0</v>
      </c>
      <c r="BG142" s="36">
        <f t="shared" si="13"/>
        <v>0</v>
      </c>
      <c r="BH142" s="36">
        <f t="shared" si="13"/>
        <v>0</v>
      </c>
      <c r="BI142" s="36">
        <f t="shared" si="13"/>
        <v>0</v>
      </c>
      <c r="BJ142" s="36">
        <f t="shared" si="13"/>
        <v>0</v>
      </c>
      <c r="BK142" s="36">
        <f t="shared" si="13"/>
        <v>0</v>
      </c>
      <c r="BL142" s="30">
        <f t="shared" si="29"/>
        <v>0</v>
      </c>
      <c r="BM142" s="30"/>
      <c r="BN142" s="30"/>
      <c r="BO142" s="30"/>
      <c r="BP142" s="30"/>
      <c r="BQ142" s="30"/>
      <c r="BR142" s="30"/>
      <c r="BS142" s="30"/>
      <c r="BT142" s="30"/>
      <c r="BU142" s="30"/>
      <c r="BV142" s="30"/>
      <c r="BW142" s="30"/>
      <c r="BX142" s="30"/>
      <c r="BY142" s="30"/>
      <c r="BZ142" s="30"/>
      <c r="CA142" s="30"/>
      <c r="CB142" s="30"/>
    </row>
    <row r="143" spans="1:80" hidden="1" x14ac:dyDescent="0.2">
      <c r="A143" s="30">
        <v>16</v>
      </c>
      <c r="B143" s="40" t="str">
        <f t="shared" si="10"/>
        <v/>
      </c>
      <c r="C143" s="40" t="str">
        <f t="shared" si="10"/>
        <v/>
      </c>
      <c r="D143" s="40" t="str">
        <f t="shared" si="10"/>
        <v/>
      </c>
      <c r="E143" s="40" t="str">
        <f t="shared" si="10"/>
        <v/>
      </c>
      <c r="F143" s="40" t="str">
        <f t="shared" si="10"/>
        <v/>
      </c>
      <c r="G143" s="40" t="str">
        <f t="shared" si="10"/>
        <v/>
      </c>
      <c r="H143" s="40" t="str">
        <f t="shared" si="10"/>
        <v/>
      </c>
      <c r="I143" s="40" t="str">
        <f t="shared" si="10"/>
        <v/>
      </c>
      <c r="J143" s="40" t="str">
        <f t="shared" si="10"/>
        <v/>
      </c>
      <c r="K143" s="40" t="str">
        <f t="shared" si="10"/>
        <v/>
      </c>
      <c r="L143" s="40" t="str">
        <f t="shared" si="10"/>
        <v/>
      </c>
      <c r="M143" s="40" t="str">
        <f t="shared" si="10"/>
        <v/>
      </c>
      <c r="N143" s="40" t="str">
        <f t="shared" si="10"/>
        <v/>
      </c>
      <c r="O143" s="40" t="str">
        <f t="shared" si="10"/>
        <v/>
      </c>
      <c r="P143" s="40" t="str">
        <f t="shared" si="10"/>
        <v/>
      </c>
      <c r="Q143" s="30"/>
      <c r="R143" s="30">
        <v>16</v>
      </c>
      <c r="S143" s="30" t="str">
        <f t="shared" si="14"/>
        <v/>
      </c>
      <c r="T143" s="30" t="str">
        <f t="shared" si="15"/>
        <v/>
      </c>
      <c r="U143" s="30" t="str">
        <f t="shared" si="16"/>
        <v/>
      </c>
      <c r="V143" s="30" t="str">
        <f t="shared" si="17"/>
        <v/>
      </c>
      <c r="W143" s="30" t="str">
        <f t="shared" si="18"/>
        <v/>
      </c>
      <c r="X143" s="30" t="str">
        <f t="shared" si="19"/>
        <v/>
      </c>
      <c r="Y143" s="30" t="str">
        <f t="shared" si="20"/>
        <v/>
      </c>
      <c r="Z143" s="30" t="str">
        <f t="shared" si="21"/>
        <v/>
      </c>
      <c r="AA143" s="30" t="str">
        <f t="shared" si="22"/>
        <v/>
      </c>
      <c r="AB143" s="30" t="str">
        <f t="shared" si="23"/>
        <v/>
      </c>
      <c r="AC143" s="30" t="str">
        <f t="shared" si="24"/>
        <v/>
      </c>
      <c r="AD143" s="30" t="str">
        <f t="shared" si="25"/>
        <v/>
      </c>
      <c r="AE143" s="30" t="str">
        <f t="shared" si="26"/>
        <v/>
      </c>
      <c r="AF143" s="30" t="str">
        <f t="shared" si="27"/>
        <v/>
      </c>
      <c r="AG143" s="30" t="str">
        <f t="shared" si="28"/>
        <v/>
      </c>
      <c r="AH143" s="30"/>
      <c r="AI143" s="76">
        <f t="shared" si="30"/>
        <v>0</v>
      </c>
      <c r="AJ143" s="44">
        <f t="shared" si="30"/>
        <v>0</v>
      </c>
      <c r="AK143" s="44">
        <f t="shared" si="30"/>
        <v>0</v>
      </c>
      <c r="AL143" s="44">
        <f t="shared" si="30"/>
        <v>0</v>
      </c>
      <c r="AM143" s="44">
        <f t="shared" si="30"/>
        <v>0</v>
      </c>
      <c r="AN143" s="44">
        <f t="shared" si="30"/>
        <v>0</v>
      </c>
      <c r="AO143" s="44">
        <f t="shared" si="30"/>
        <v>0</v>
      </c>
      <c r="AP143" s="44">
        <f t="shared" si="30"/>
        <v>0</v>
      </c>
      <c r="AQ143" s="44">
        <f t="shared" si="30"/>
        <v>0</v>
      </c>
      <c r="AR143" s="44">
        <f t="shared" si="30"/>
        <v>0</v>
      </c>
      <c r="AS143" s="44">
        <f t="shared" si="30"/>
        <v>0</v>
      </c>
      <c r="AT143" s="44">
        <f t="shared" si="30"/>
        <v>0</v>
      </c>
      <c r="AU143" s="44">
        <f t="shared" si="30"/>
        <v>0</v>
      </c>
      <c r="AV143" s="77">
        <f t="shared" si="30"/>
        <v>0</v>
      </c>
      <c r="AW143" s="30"/>
      <c r="AX143" s="36">
        <f t="shared" si="13"/>
        <v>0</v>
      </c>
      <c r="AY143" s="36">
        <f t="shared" si="13"/>
        <v>0</v>
      </c>
      <c r="AZ143" s="36">
        <f t="shared" si="13"/>
        <v>0</v>
      </c>
      <c r="BA143" s="36">
        <f t="shared" si="13"/>
        <v>0</v>
      </c>
      <c r="BB143" s="36">
        <f t="shared" si="13"/>
        <v>0</v>
      </c>
      <c r="BC143" s="36">
        <f t="shared" si="13"/>
        <v>0</v>
      </c>
      <c r="BD143" s="36">
        <f t="shared" si="13"/>
        <v>0</v>
      </c>
      <c r="BE143" s="36">
        <f t="shared" si="13"/>
        <v>0</v>
      </c>
      <c r="BF143" s="36">
        <f t="shared" si="13"/>
        <v>0</v>
      </c>
      <c r="BG143" s="36">
        <f t="shared" si="13"/>
        <v>0</v>
      </c>
      <c r="BH143" s="36">
        <f t="shared" si="13"/>
        <v>0</v>
      </c>
      <c r="BI143" s="36">
        <f t="shared" si="13"/>
        <v>0</v>
      </c>
      <c r="BJ143" s="36">
        <f t="shared" si="13"/>
        <v>0</v>
      </c>
      <c r="BK143" s="36">
        <f t="shared" si="13"/>
        <v>0</v>
      </c>
      <c r="BL143" s="30">
        <f t="shared" si="29"/>
        <v>0</v>
      </c>
      <c r="BM143" s="30"/>
      <c r="BN143" s="30"/>
      <c r="BO143" s="30"/>
      <c r="BP143" s="30"/>
      <c r="BQ143" s="30"/>
      <c r="BR143" s="30"/>
      <c r="BS143" s="30"/>
      <c r="BT143" s="30"/>
      <c r="BU143" s="30"/>
      <c r="BV143" s="30"/>
      <c r="BW143" s="30"/>
      <c r="BX143" s="30"/>
      <c r="BY143" s="30"/>
      <c r="BZ143" s="30"/>
      <c r="CA143" s="30"/>
      <c r="CB143" s="30"/>
    </row>
    <row r="144" spans="1:80" hidden="1" x14ac:dyDescent="0.2">
      <c r="A144" s="30">
        <v>17</v>
      </c>
      <c r="B144" s="40" t="str">
        <f t="shared" ref="B144:P159" si="31">IF(B28="","",RANK(B28,$B28:$P28,1))</f>
        <v/>
      </c>
      <c r="C144" s="40" t="str">
        <f t="shared" si="31"/>
        <v/>
      </c>
      <c r="D144" s="40" t="str">
        <f t="shared" si="31"/>
        <v/>
      </c>
      <c r="E144" s="40" t="str">
        <f t="shared" si="31"/>
        <v/>
      </c>
      <c r="F144" s="40" t="str">
        <f t="shared" si="31"/>
        <v/>
      </c>
      <c r="G144" s="40" t="str">
        <f t="shared" si="31"/>
        <v/>
      </c>
      <c r="H144" s="40" t="str">
        <f t="shared" si="31"/>
        <v/>
      </c>
      <c r="I144" s="40" t="str">
        <f t="shared" si="31"/>
        <v/>
      </c>
      <c r="J144" s="40" t="str">
        <f t="shared" si="31"/>
        <v/>
      </c>
      <c r="K144" s="40" t="str">
        <f t="shared" si="31"/>
        <v/>
      </c>
      <c r="L144" s="40" t="str">
        <f t="shared" si="31"/>
        <v/>
      </c>
      <c r="M144" s="40" t="str">
        <f t="shared" si="31"/>
        <v/>
      </c>
      <c r="N144" s="40" t="str">
        <f t="shared" si="31"/>
        <v/>
      </c>
      <c r="O144" s="40" t="str">
        <f t="shared" si="31"/>
        <v/>
      </c>
      <c r="P144" s="40" t="str">
        <f t="shared" si="31"/>
        <v/>
      </c>
      <c r="Q144" s="30"/>
      <c r="R144" s="30">
        <v>17</v>
      </c>
      <c r="S144" s="30" t="str">
        <f t="shared" si="14"/>
        <v/>
      </c>
      <c r="T144" s="30" t="str">
        <f t="shared" si="15"/>
        <v/>
      </c>
      <c r="U144" s="30" t="str">
        <f t="shared" si="16"/>
        <v/>
      </c>
      <c r="V144" s="30" t="str">
        <f t="shared" si="17"/>
        <v/>
      </c>
      <c r="W144" s="30" t="str">
        <f t="shared" si="18"/>
        <v/>
      </c>
      <c r="X144" s="30" t="str">
        <f t="shared" si="19"/>
        <v/>
      </c>
      <c r="Y144" s="30" t="str">
        <f t="shared" si="20"/>
        <v/>
      </c>
      <c r="Z144" s="30" t="str">
        <f t="shared" si="21"/>
        <v/>
      </c>
      <c r="AA144" s="30" t="str">
        <f t="shared" si="22"/>
        <v/>
      </c>
      <c r="AB144" s="30" t="str">
        <f t="shared" si="23"/>
        <v/>
      </c>
      <c r="AC144" s="30" t="str">
        <f t="shared" si="24"/>
        <v/>
      </c>
      <c r="AD144" s="30" t="str">
        <f t="shared" si="25"/>
        <v/>
      </c>
      <c r="AE144" s="30" t="str">
        <f t="shared" si="26"/>
        <v/>
      </c>
      <c r="AF144" s="30" t="str">
        <f t="shared" si="27"/>
        <v/>
      </c>
      <c r="AG144" s="30" t="str">
        <f t="shared" si="28"/>
        <v/>
      </c>
      <c r="AH144" s="30"/>
      <c r="AI144" s="76">
        <f t="shared" si="30"/>
        <v>0</v>
      </c>
      <c r="AJ144" s="44">
        <f t="shared" si="30"/>
        <v>0</v>
      </c>
      <c r="AK144" s="44">
        <f t="shared" si="30"/>
        <v>0</v>
      </c>
      <c r="AL144" s="44">
        <f t="shared" si="30"/>
        <v>0</v>
      </c>
      <c r="AM144" s="44">
        <f t="shared" si="30"/>
        <v>0</v>
      </c>
      <c r="AN144" s="44">
        <f t="shared" si="30"/>
        <v>0</v>
      </c>
      <c r="AO144" s="44">
        <f t="shared" si="30"/>
        <v>0</v>
      </c>
      <c r="AP144" s="44">
        <f t="shared" si="30"/>
        <v>0</v>
      </c>
      <c r="AQ144" s="44">
        <f t="shared" si="30"/>
        <v>0</v>
      </c>
      <c r="AR144" s="44">
        <f t="shared" si="30"/>
        <v>0</v>
      </c>
      <c r="AS144" s="44">
        <f t="shared" si="30"/>
        <v>0</v>
      </c>
      <c r="AT144" s="44">
        <f t="shared" si="30"/>
        <v>0</v>
      </c>
      <c r="AU144" s="44">
        <f t="shared" si="30"/>
        <v>0</v>
      </c>
      <c r="AV144" s="77">
        <f t="shared" si="30"/>
        <v>0</v>
      </c>
      <c r="AW144" s="30"/>
      <c r="AX144" s="36">
        <f t="shared" ref="AX144:AX175" si="32">AI$127^3*AI144/AI$127</f>
        <v>0</v>
      </c>
      <c r="AY144" s="36">
        <f t="shared" ref="AY144:AY175" si="33">AJ$127^3*AJ144/AJ$127</f>
        <v>0</v>
      </c>
      <c r="AZ144" s="36">
        <f t="shared" ref="AZ144:AZ175" si="34">AK$127^3*AK144/AK$127</f>
        <v>0</v>
      </c>
      <c r="BA144" s="36">
        <f t="shared" ref="BA144:BA175" si="35">AL$127^3*AL144/AL$127</f>
        <v>0</v>
      </c>
      <c r="BB144" s="36">
        <f t="shared" ref="BB144:BB175" si="36">AM$127^3*AM144/AM$127</f>
        <v>0</v>
      </c>
      <c r="BC144" s="36">
        <f t="shared" ref="BC144:BC175" si="37">AN$127^3*AN144/AN$127</f>
        <v>0</v>
      </c>
      <c r="BD144" s="36">
        <f t="shared" ref="BD144:BD175" si="38">AO$127^3*AO144/AO$127</f>
        <v>0</v>
      </c>
      <c r="BE144" s="36">
        <f t="shared" ref="BE144:BE175" si="39">AP$127^3*AP144/AP$127</f>
        <v>0</v>
      </c>
      <c r="BF144" s="36">
        <f t="shared" ref="BF144:BF175" si="40">AQ$127^3*AQ144/AQ$127</f>
        <v>0</v>
      </c>
      <c r="BG144" s="36">
        <f t="shared" ref="BG144:BG175" si="41">AR$127^3*AR144/AR$127</f>
        <v>0</v>
      </c>
      <c r="BH144" s="36">
        <f t="shared" ref="BH144:BH175" si="42">AS$127^3*AS144/AS$127</f>
        <v>0</v>
      </c>
      <c r="BI144" s="36">
        <f t="shared" ref="BI144:BI175" si="43">AT$127^3*AT144/AT$127</f>
        <v>0</v>
      </c>
      <c r="BJ144" s="36">
        <f t="shared" ref="BJ144:BJ175" si="44">AU$127^3*AU144/AU$127</f>
        <v>0</v>
      </c>
      <c r="BK144" s="36">
        <f t="shared" ref="BK144:BK175" si="45">AV$127^3*AV144/AV$127</f>
        <v>0</v>
      </c>
      <c r="BL144" s="30">
        <f t="shared" si="29"/>
        <v>0</v>
      </c>
      <c r="BM144" s="30"/>
      <c r="BN144" s="30"/>
      <c r="BO144" s="30"/>
      <c r="BP144" s="30"/>
      <c r="BQ144" s="30"/>
      <c r="BR144" s="30"/>
      <c r="BS144" s="30"/>
      <c r="BT144" s="30"/>
      <c r="BU144" s="30"/>
      <c r="BV144" s="30"/>
      <c r="BW144" s="30"/>
      <c r="BX144" s="30"/>
      <c r="BY144" s="30"/>
      <c r="BZ144" s="30"/>
      <c r="CA144" s="30"/>
      <c r="CB144" s="30"/>
    </row>
    <row r="145" spans="1:80" hidden="1" x14ac:dyDescent="0.2">
      <c r="A145" s="30">
        <v>18</v>
      </c>
      <c r="B145" s="40" t="str">
        <f t="shared" si="31"/>
        <v/>
      </c>
      <c r="C145" s="40" t="str">
        <f t="shared" si="31"/>
        <v/>
      </c>
      <c r="D145" s="40" t="str">
        <f t="shared" si="31"/>
        <v/>
      </c>
      <c r="E145" s="40" t="str">
        <f t="shared" si="31"/>
        <v/>
      </c>
      <c r="F145" s="40" t="str">
        <f t="shared" si="31"/>
        <v/>
      </c>
      <c r="G145" s="40" t="str">
        <f t="shared" si="31"/>
        <v/>
      </c>
      <c r="H145" s="40" t="str">
        <f t="shared" si="31"/>
        <v/>
      </c>
      <c r="I145" s="40" t="str">
        <f t="shared" si="31"/>
        <v/>
      </c>
      <c r="J145" s="40" t="str">
        <f t="shared" si="31"/>
        <v/>
      </c>
      <c r="K145" s="40" t="str">
        <f t="shared" si="31"/>
        <v/>
      </c>
      <c r="L145" s="40" t="str">
        <f t="shared" si="31"/>
        <v/>
      </c>
      <c r="M145" s="40" t="str">
        <f t="shared" si="31"/>
        <v/>
      </c>
      <c r="N145" s="40" t="str">
        <f t="shared" si="31"/>
        <v/>
      </c>
      <c r="O145" s="40" t="str">
        <f t="shared" si="31"/>
        <v/>
      </c>
      <c r="P145" s="40" t="str">
        <f t="shared" si="31"/>
        <v/>
      </c>
      <c r="Q145" s="30"/>
      <c r="R145" s="30">
        <v>18</v>
      </c>
      <c r="S145" s="30" t="str">
        <f t="shared" ref="S145:S160" si="46">IF(B29="","",COUNTIF($B145:$P145,B145))</f>
        <v/>
      </c>
      <c r="T145" s="30" t="str">
        <f t="shared" si="15"/>
        <v/>
      </c>
      <c r="U145" s="30" t="str">
        <f t="shared" si="16"/>
        <v/>
      </c>
      <c r="V145" s="30" t="str">
        <f t="shared" si="17"/>
        <v/>
      </c>
      <c r="W145" s="30" t="str">
        <f t="shared" si="18"/>
        <v/>
      </c>
      <c r="X145" s="30" t="str">
        <f t="shared" si="19"/>
        <v/>
      </c>
      <c r="Y145" s="30" t="str">
        <f t="shared" si="20"/>
        <v/>
      </c>
      <c r="Z145" s="30" t="str">
        <f t="shared" si="21"/>
        <v/>
      </c>
      <c r="AA145" s="30" t="str">
        <f t="shared" si="22"/>
        <v/>
      </c>
      <c r="AB145" s="30" t="str">
        <f t="shared" si="23"/>
        <v/>
      </c>
      <c r="AC145" s="30" t="str">
        <f t="shared" si="24"/>
        <v/>
      </c>
      <c r="AD145" s="30" t="str">
        <f t="shared" si="25"/>
        <v/>
      </c>
      <c r="AE145" s="30" t="str">
        <f t="shared" si="26"/>
        <v/>
      </c>
      <c r="AF145" s="30" t="str">
        <f t="shared" si="27"/>
        <v/>
      </c>
      <c r="AG145" s="30" t="str">
        <f t="shared" si="28"/>
        <v/>
      </c>
      <c r="AH145" s="30"/>
      <c r="AI145" s="76">
        <f t="shared" si="30"/>
        <v>0</v>
      </c>
      <c r="AJ145" s="44">
        <f t="shared" si="30"/>
        <v>0</v>
      </c>
      <c r="AK145" s="44">
        <f t="shared" si="30"/>
        <v>0</v>
      </c>
      <c r="AL145" s="44">
        <f t="shared" si="30"/>
        <v>0</v>
      </c>
      <c r="AM145" s="44">
        <f t="shared" si="30"/>
        <v>0</v>
      </c>
      <c r="AN145" s="44">
        <f t="shared" si="30"/>
        <v>0</v>
      </c>
      <c r="AO145" s="44">
        <f t="shared" si="30"/>
        <v>0</v>
      </c>
      <c r="AP145" s="44">
        <f t="shared" si="30"/>
        <v>0</v>
      </c>
      <c r="AQ145" s="44">
        <f t="shared" si="30"/>
        <v>0</v>
      </c>
      <c r="AR145" s="44">
        <f t="shared" si="30"/>
        <v>0</v>
      </c>
      <c r="AS145" s="44">
        <f t="shared" si="30"/>
        <v>0</v>
      </c>
      <c r="AT145" s="44">
        <f t="shared" si="30"/>
        <v>0</v>
      </c>
      <c r="AU145" s="44">
        <f t="shared" si="30"/>
        <v>0</v>
      </c>
      <c r="AV145" s="77">
        <f t="shared" si="30"/>
        <v>0</v>
      </c>
      <c r="AW145" s="30"/>
      <c r="AX145" s="36">
        <f t="shared" si="32"/>
        <v>0</v>
      </c>
      <c r="AY145" s="36">
        <f t="shared" si="33"/>
        <v>0</v>
      </c>
      <c r="AZ145" s="36">
        <f t="shared" si="34"/>
        <v>0</v>
      </c>
      <c r="BA145" s="36">
        <f t="shared" si="35"/>
        <v>0</v>
      </c>
      <c r="BB145" s="36">
        <f t="shared" si="36"/>
        <v>0</v>
      </c>
      <c r="BC145" s="36">
        <f t="shared" si="37"/>
        <v>0</v>
      </c>
      <c r="BD145" s="36">
        <f t="shared" si="38"/>
        <v>0</v>
      </c>
      <c r="BE145" s="36">
        <f t="shared" si="39"/>
        <v>0</v>
      </c>
      <c r="BF145" s="36">
        <f t="shared" si="40"/>
        <v>0</v>
      </c>
      <c r="BG145" s="36">
        <f t="shared" si="41"/>
        <v>0</v>
      </c>
      <c r="BH145" s="36">
        <f t="shared" si="42"/>
        <v>0</v>
      </c>
      <c r="BI145" s="36">
        <f t="shared" si="43"/>
        <v>0</v>
      </c>
      <c r="BJ145" s="36">
        <f t="shared" si="44"/>
        <v>0</v>
      </c>
      <c r="BK145" s="36">
        <f t="shared" si="45"/>
        <v>0</v>
      </c>
      <c r="BL145" s="30">
        <f t="shared" si="29"/>
        <v>0</v>
      </c>
      <c r="BM145" s="30"/>
      <c r="BN145" s="30"/>
      <c r="BO145" s="30"/>
      <c r="BP145" s="30"/>
      <c r="BQ145" s="30"/>
      <c r="BR145" s="30"/>
      <c r="BS145" s="30"/>
      <c r="BT145" s="30"/>
      <c r="BU145" s="30"/>
      <c r="BV145" s="30"/>
      <c r="BW145" s="30"/>
      <c r="BX145" s="30"/>
      <c r="BY145" s="30"/>
      <c r="BZ145" s="30"/>
      <c r="CA145" s="30"/>
      <c r="CB145" s="30"/>
    </row>
    <row r="146" spans="1:80" hidden="1" x14ac:dyDescent="0.2">
      <c r="A146" s="30">
        <v>19</v>
      </c>
      <c r="B146" s="40" t="str">
        <f t="shared" si="31"/>
        <v/>
      </c>
      <c r="C146" s="40" t="str">
        <f t="shared" si="31"/>
        <v/>
      </c>
      <c r="D146" s="40" t="str">
        <f t="shared" si="31"/>
        <v/>
      </c>
      <c r="E146" s="40" t="str">
        <f t="shared" si="31"/>
        <v/>
      </c>
      <c r="F146" s="40" t="str">
        <f t="shared" si="31"/>
        <v/>
      </c>
      <c r="G146" s="40" t="str">
        <f t="shared" si="31"/>
        <v/>
      </c>
      <c r="H146" s="40" t="str">
        <f t="shared" si="31"/>
        <v/>
      </c>
      <c r="I146" s="40" t="str">
        <f t="shared" si="31"/>
        <v/>
      </c>
      <c r="J146" s="40" t="str">
        <f t="shared" si="31"/>
        <v/>
      </c>
      <c r="K146" s="40" t="str">
        <f t="shared" si="31"/>
        <v/>
      </c>
      <c r="L146" s="40" t="str">
        <f t="shared" si="31"/>
        <v/>
      </c>
      <c r="M146" s="40" t="str">
        <f t="shared" si="31"/>
        <v/>
      </c>
      <c r="N146" s="40" t="str">
        <f t="shared" si="31"/>
        <v/>
      </c>
      <c r="O146" s="40" t="str">
        <f t="shared" si="31"/>
        <v/>
      </c>
      <c r="P146" s="40" t="str">
        <f t="shared" si="31"/>
        <v/>
      </c>
      <c r="Q146" s="30"/>
      <c r="R146" s="30">
        <v>19</v>
      </c>
      <c r="S146" s="30" t="str">
        <f t="shared" si="46"/>
        <v/>
      </c>
      <c r="T146" s="30" t="str">
        <f t="shared" si="15"/>
        <v/>
      </c>
      <c r="U146" s="30" t="str">
        <f t="shared" si="16"/>
        <v/>
      </c>
      <c r="V146" s="30" t="str">
        <f t="shared" si="17"/>
        <v/>
      </c>
      <c r="W146" s="30" t="str">
        <f t="shared" si="18"/>
        <v/>
      </c>
      <c r="X146" s="30" t="str">
        <f t="shared" si="19"/>
        <v/>
      </c>
      <c r="Y146" s="30" t="str">
        <f t="shared" si="20"/>
        <v/>
      </c>
      <c r="Z146" s="30" t="str">
        <f t="shared" si="21"/>
        <v/>
      </c>
      <c r="AA146" s="30" t="str">
        <f t="shared" si="22"/>
        <v/>
      </c>
      <c r="AB146" s="30" t="str">
        <f t="shared" si="23"/>
        <v/>
      </c>
      <c r="AC146" s="30" t="str">
        <f t="shared" si="24"/>
        <v/>
      </c>
      <c r="AD146" s="30" t="str">
        <f t="shared" si="25"/>
        <v/>
      </c>
      <c r="AE146" s="30" t="str">
        <f t="shared" si="26"/>
        <v/>
      </c>
      <c r="AF146" s="30" t="str">
        <f t="shared" si="27"/>
        <v/>
      </c>
      <c r="AG146" s="30" t="str">
        <f t="shared" si="28"/>
        <v/>
      </c>
      <c r="AH146" s="30"/>
      <c r="AI146" s="76">
        <f t="shared" si="30"/>
        <v>0</v>
      </c>
      <c r="AJ146" s="44">
        <f t="shared" si="30"/>
        <v>0</v>
      </c>
      <c r="AK146" s="44">
        <f t="shared" si="30"/>
        <v>0</v>
      </c>
      <c r="AL146" s="44">
        <f t="shared" si="30"/>
        <v>0</v>
      </c>
      <c r="AM146" s="44">
        <f t="shared" si="30"/>
        <v>0</v>
      </c>
      <c r="AN146" s="44">
        <f t="shared" si="30"/>
        <v>0</v>
      </c>
      <c r="AO146" s="44">
        <f t="shared" si="30"/>
        <v>0</v>
      </c>
      <c r="AP146" s="44">
        <f t="shared" si="30"/>
        <v>0</v>
      </c>
      <c r="AQ146" s="44">
        <f t="shared" si="30"/>
        <v>0</v>
      </c>
      <c r="AR146" s="44">
        <f t="shared" si="30"/>
        <v>0</v>
      </c>
      <c r="AS146" s="44">
        <f t="shared" si="30"/>
        <v>0</v>
      </c>
      <c r="AT146" s="44">
        <f t="shared" si="30"/>
        <v>0</v>
      </c>
      <c r="AU146" s="44">
        <f t="shared" si="30"/>
        <v>0</v>
      </c>
      <c r="AV146" s="77">
        <f t="shared" si="30"/>
        <v>0</v>
      </c>
      <c r="AW146" s="30"/>
      <c r="AX146" s="36">
        <f t="shared" si="32"/>
        <v>0</v>
      </c>
      <c r="AY146" s="36">
        <f t="shared" si="33"/>
        <v>0</v>
      </c>
      <c r="AZ146" s="36">
        <f t="shared" si="34"/>
        <v>0</v>
      </c>
      <c r="BA146" s="36">
        <f t="shared" si="35"/>
        <v>0</v>
      </c>
      <c r="BB146" s="36">
        <f t="shared" si="36"/>
        <v>0</v>
      </c>
      <c r="BC146" s="36">
        <f t="shared" si="37"/>
        <v>0</v>
      </c>
      <c r="BD146" s="36">
        <f t="shared" si="38"/>
        <v>0</v>
      </c>
      <c r="BE146" s="36">
        <f t="shared" si="39"/>
        <v>0</v>
      </c>
      <c r="BF146" s="36">
        <f t="shared" si="40"/>
        <v>0</v>
      </c>
      <c r="BG146" s="36">
        <f t="shared" si="41"/>
        <v>0</v>
      </c>
      <c r="BH146" s="36">
        <f t="shared" si="42"/>
        <v>0</v>
      </c>
      <c r="BI146" s="36">
        <f t="shared" si="43"/>
        <v>0</v>
      </c>
      <c r="BJ146" s="36">
        <f t="shared" si="44"/>
        <v>0</v>
      </c>
      <c r="BK146" s="36">
        <f t="shared" si="45"/>
        <v>0</v>
      </c>
      <c r="BL146" s="30">
        <f t="shared" si="29"/>
        <v>0</v>
      </c>
      <c r="BM146" s="30"/>
      <c r="BN146" s="30"/>
      <c r="BO146" s="30"/>
      <c r="BP146" s="30"/>
      <c r="BQ146" s="30"/>
      <c r="BR146" s="30"/>
      <c r="BS146" s="30"/>
      <c r="BT146" s="30"/>
      <c r="BU146" s="30"/>
      <c r="BV146" s="30"/>
      <c r="BW146" s="30"/>
      <c r="BX146" s="30"/>
      <c r="BY146" s="30"/>
      <c r="BZ146" s="30"/>
      <c r="CA146" s="30"/>
      <c r="CB146" s="30"/>
    </row>
    <row r="147" spans="1:80" hidden="1" x14ac:dyDescent="0.2">
      <c r="A147" s="30">
        <v>20</v>
      </c>
      <c r="B147" s="40" t="str">
        <f t="shared" si="31"/>
        <v/>
      </c>
      <c r="C147" s="40" t="str">
        <f t="shared" si="31"/>
        <v/>
      </c>
      <c r="D147" s="40" t="str">
        <f t="shared" si="31"/>
        <v/>
      </c>
      <c r="E147" s="40" t="str">
        <f t="shared" si="31"/>
        <v/>
      </c>
      <c r="F147" s="40" t="str">
        <f t="shared" si="31"/>
        <v/>
      </c>
      <c r="G147" s="40" t="str">
        <f t="shared" si="31"/>
        <v/>
      </c>
      <c r="H147" s="40" t="str">
        <f t="shared" si="31"/>
        <v/>
      </c>
      <c r="I147" s="40" t="str">
        <f t="shared" si="31"/>
        <v/>
      </c>
      <c r="J147" s="40" t="str">
        <f t="shared" si="31"/>
        <v/>
      </c>
      <c r="K147" s="40" t="str">
        <f t="shared" si="31"/>
        <v/>
      </c>
      <c r="L147" s="40" t="str">
        <f t="shared" si="31"/>
        <v/>
      </c>
      <c r="M147" s="40" t="str">
        <f t="shared" si="31"/>
        <v/>
      </c>
      <c r="N147" s="40" t="str">
        <f t="shared" si="31"/>
        <v/>
      </c>
      <c r="O147" s="40" t="str">
        <f t="shared" si="31"/>
        <v/>
      </c>
      <c r="P147" s="40" t="str">
        <f t="shared" si="31"/>
        <v/>
      </c>
      <c r="Q147" s="30"/>
      <c r="R147" s="30">
        <v>20</v>
      </c>
      <c r="S147" s="30" t="str">
        <f t="shared" si="46"/>
        <v/>
      </c>
      <c r="T147" s="30" t="str">
        <f t="shared" si="15"/>
        <v/>
      </c>
      <c r="U147" s="30" t="str">
        <f t="shared" si="16"/>
        <v/>
      </c>
      <c r="V147" s="30" t="str">
        <f t="shared" si="17"/>
        <v/>
      </c>
      <c r="W147" s="30" t="str">
        <f t="shared" si="18"/>
        <v/>
      </c>
      <c r="X147" s="30" t="str">
        <f t="shared" si="19"/>
        <v/>
      </c>
      <c r="Y147" s="30" t="str">
        <f t="shared" si="20"/>
        <v/>
      </c>
      <c r="Z147" s="30" t="str">
        <f t="shared" si="21"/>
        <v/>
      </c>
      <c r="AA147" s="30" t="str">
        <f t="shared" si="22"/>
        <v/>
      </c>
      <c r="AB147" s="30" t="str">
        <f t="shared" si="23"/>
        <v/>
      </c>
      <c r="AC147" s="30" t="str">
        <f t="shared" si="24"/>
        <v/>
      </c>
      <c r="AD147" s="30" t="str">
        <f t="shared" si="25"/>
        <v/>
      </c>
      <c r="AE147" s="30" t="str">
        <f t="shared" si="26"/>
        <v/>
      </c>
      <c r="AF147" s="30" t="str">
        <f t="shared" si="27"/>
        <v/>
      </c>
      <c r="AG147" s="30" t="str">
        <f t="shared" si="28"/>
        <v/>
      </c>
      <c r="AH147" s="30"/>
      <c r="AI147" s="76">
        <f t="shared" si="30"/>
        <v>0</v>
      </c>
      <c r="AJ147" s="44">
        <f t="shared" si="30"/>
        <v>0</v>
      </c>
      <c r="AK147" s="44">
        <f t="shared" si="30"/>
        <v>0</v>
      </c>
      <c r="AL147" s="44">
        <f t="shared" si="30"/>
        <v>0</v>
      </c>
      <c r="AM147" s="44">
        <f t="shared" si="30"/>
        <v>0</v>
      </c>
      <c r="AN147" s="44">
        <f t="shared" si="30"/>
        <v>0</v>
      </c>
      <c r="AO147" s="44">
        <f t="shared" si="30"/>
        <v>0</v>
      </c>
      <c r="AP147" s="44">
        <f t="shared" si="30"/>
        <v>0</v>
      </c>
      <c r="AQ147" s="44">
        <f t="shared" si="30"/>
        <v>0</v>
      </c>
      <c r="AR147" s="44">
        <f t="shared" si="30"/>
        <v>0</v>
      </c>
      <c r="AS147" s="44">
        <f t="shared" si="30"/>
        <v>0</v>
      </c>
      <c r="AT147" s="44">
        <f t="shared" si="30"/>
        <v>0</v>
      </c>
      <c r="AU147" s="44">
        <f t="shared" si="30"/>
        <v>0</v>
      </c>
      <c r="AV147" s="77">
        <f t="shared" si="30"/>
        <v>0</v>
      </c>
      <c r="AW147" s="30"/>
      <c r="AX147" s="36">
        <f t="shared" si="32"/>
        <v>0</v>
      </c>
      <c r="AY147" s="36">
        <f t="shared" si="33"/>
        <v>0</v>
      </c>
      <c r="AZ147" s="36">
        <f t="shared" si="34"/>
        <v>0</v>
      </c>
      <c r="BA147" s="36">
        <f t="shared" si="35"/>
        <v>0</v>
      </c>
      <c r="BB147" s="36">
        <f t="shared" si="36"/>
        <v>0</v>
      </c>
      <c r="BC147" s="36">
        <f t="shared" si="37"/>
        <v>0</v>
      </c>
      <c r="BD147" s="36">
        <f t="shared" si="38"/>
        <v>0</v>
      </c>
      <c r="BE147" s="36">
        <f t="shared" si="39"/>
        <v>0</v>
      </c>
      <c r="BF147" s="36">
        <f t="shared" si="40"/>
        <v>0</v>
      </c>
      <c r="BG147" s="36">
        <f t="shared" si="41"/>
        <v>0</v>
      </c>
      <c r="BH147" s="36">
        <f t="shared" si="42"/>
        <v>0</v>
      </c>
      <c r="BI147" s="36">
        <f t="shared" si="43"/>
        <v>0</v>
      </c>
      <c r="BJ147" s="36">
        <f t="shared" si="44"/>
        <v>0</v>
      </c>
      <c r="BK147" s="36">
        <f t="shared" si="45"/>
        <v>0</v>
      </c>
      <c r="BL147" s="30">
        <f t="shared" si="29"/>
        <v>0</v>
      </c>
      <c r="BM147" s="30"/>
      <c r="BN147" s="30"/>
      <c r="BO147" s="30"/>
      <c r="BP147" s="30"/>
      <c r="BQ147" s="30"/>
      <c r="BR147" s="30"/>
      <c r="BS147" s="30"/>
      <c r="BT147" s="30"/>
      <c r="BU147" s="30"/>
      <c r="BV147" s="30"/>
      <c r="BW147" s="30"/>
      <c r="BX147" s="30"/>
      <c r="BY147" s="30"/>
      <c r="BZ147" s="30"/>
      <c r="CA147" s="30"/>
      <c r="CB147" s="30"/>
    </row>
    <row r="148" spans="1:80" hidden="1" x14ac:dyDescent="0.2">
      <c r="A148" s="30">
        <v>21</v>
      </c>
      <c r="B148" s="40" t="str">
        <f t="shared" si="31"/>
        <v/>
      </c>
      <c r="C148" s="40" t="str">
        <f t="shared" si="31"/>
        <v/>
      </c>
      <c r="D148" s="40" t="str">
        <f t="shared" si="31"/>
        <v/>
      </c>
      <c r="E148" s="40" t="str">
        <f t="shared" si="31"/>
        <v/>
      </c>
      <c r="F148" s="40" t="str">
        <f t="shared" si="31"/>
        <v/>
      </c>
      <c r="G148" s="40" t="str">
        <f t="shared" si="31"/>
        <v/>
      </c>
      <c r="H148" s="40" t="str">
        <f t="shared" si="31"/>
        <v/>
      </c>
      <c r="I148" s="40" t="str">
        <f t="shared" si="31"/>
        <v/>
      </c>
      <c r="J148" s="40" t="str">
        <f t="shared" si="31"/>
        <v/>
      </c>
      <c r="K148" s="40" t="str">
        <f t="shared" si="31"/>
        <v/>
      </c>
      <c r="L148" s="40" t="str">
        <f t="shared" si="31"/>
        <v/>
      </c>
      <c r="M148" s="40" t="str">
        <f t="shared" si="31"/>
        <v/>
      </c>
      <c r="N148" s="40" t="str">
        <f t="shared" si="31"/>
        <v/>
      </c>
      <c r="O148" s="40" t="str">
        <f t="shared" si="31"/>
        <v/>
      </c>
      <c r="P148" s="40" t="str">
        <f t="shared" si="31"/>
        <v/>
      </c>
      <c r="Q148" s="30"/>
      <c r="R148" s="30">
        <v>21</v>
      </c>
      <c r="S148" s="30" t="str">
        <f t="shared" si="46"/>
        <v/>
      </c>
      <c r="T148" s="30" t="str">
        <f t="shared" si="15"/>
        <v/>
      </c>
      <c r="U148" s="30" t="str">
        <f t="shared" si="16"/>
        <v/>
      </c>
      <c r="V148" s="30" t="str">
        <f t="shared" si="17"/>
        <v/>
      </c>
      <c r="W148" s="30" t="str">
        <f t="shared" si="18"/>
        <v/>
      </c>
      <c r="X148" s="30" t="str">
        <f t="shared" si="19"/>
        <v/>
      </c>
      <c r="Y148" s="30" t="str">
        <f t="shared" si="20"/>
        <v/>
      </c>
      <c r="Z148" s="30" t="str">
        <f t="shared" si="21"/>
        <v/>
      </c>
      <c r="AA148" s="30" t="str">
        <f t="shared" si="22"/>
        <v/>
      </c>
      <c r="AB148" s="30" t="str">
        <f t="shared" si="23"/>
        <v/>
      </c>
      <c r="AC148" s="30" t="str">
        <f t="shared" si="24"/>
        <v/>
      </c>
      <c r="AD148" s="30" t="str">
        <f t="shared" si="25"/>
        <v/>
      </c>
      <c r="AE148" s="30" t="str">
        <f t="shared" si="26"/>
        <v/>
      </c>
      <c r="AF148" s="30" t="str">
        <f t="shared" si="27"/>
        <v/>
      </c>
      <c r="AG148" s="30" t="str">
        <f t="shared" si="28"/>
        <v/>
      </c>
      <c r="AH148" s="30"/>
      <c r="AI148" s="76">
        <f t="shared" ref="AI148:AV157" si="47">COUNTIF($S148:$AG148,AI$127)</f>
        <v>0</v>
      </c>
      <c r="AJ148" s="44">
        <f t="shared" si="47"/>
        <v>0</v>
      </c>
      <c r="AK148" s="44">
        <f t="shared" si="47"/>
        <v>0</v>
      </c>
      <c r="AL148" s="44">
        <f t="shared" si="47"/>
        <v>0</v>
      </c>
      <c r="AM148" s="44">
        <f t="shared" si="47"/>
        <v>0</v>
      </c>
      <c r="AN148" s="44">
        <f t="shared" si="47"/>
        <v>0</v>
      </c>
      <c r="AO148" s="44">
        <f t="shared" si="47"/>
        <v>0</v>
      </c>
      <c r="AP148" s="44">
        <f t="shared" si="47"/>
        <v>0</v>
      </c>
      <c r="AQ148" s="44">
        <f t="shared" si="47"/>
        <v>0</v>
      </c>
      <c r="AR148" s="44">
        <f t="shared" si="47"/>
        <v>0</v>
      </c>
      <c r="AS148" s="44">
        <f t="shared" si="47"/>
        <v>0</v>
      </c>
      <c r="AT148" s="44">
        <f t="shared" si="47"/>
        <v>0</v>
      </c>
      <c r="AU148" s="44">
        <f t="shared" si="47"/>
        <v>0</v>
      </c>
      <c r="AV148" s="77">
        <f t="shared" si="47"/>
        <v>0</v>
      </c>
      <c r="AW148" s="30"/>
      <c r="AX148" s="36">
        <f t="shared" si="32"/>
        <v>0</v>
      </c>
      <c r="AY148" s="36">
        <f t="shared" si="33"/>
        <v>0</v>
      </c>
      <c r="AZ148" s="36">
        <f t="shared" si="34"/>
        <v>0</v>
      </c>
      <c r="BA148" s="36">
        <f t="shared" si="35"/>
        <v>0</v>
      </c>
      <c r="BB148" s="36">
        <f t="shared" si="36"/>
        <v>0</v>
      </c>
      <c r="BC148" s="36">
        <f t="shared" si="37"/>
        <v>0</v>
      </c>
      <c r="BD148" s="36">
        <f t="shared" si="38"/>
        <v>0</v>
      </c>
      <c r="BE148" s="36">
        <f t="shared" si="39"/>
        <v>0</v>
      </c>
      <c r="BF148" s="36">
        <f t="shared" si="40"/>
        <v>0</v>
      </c>
      <c r="BG148" s="36">
        <f t="shared" si="41"/>
        <v>0</v>
      </c>
      <c r="BH148" s="36">
        <f t="shared" si="42"/>
        <v>0</v>
      </c>
      <c r="BI148" s="36">
        <f t="shared" si="43"/>
        <v>0</v>
      </c>
      <c r="BJ148" s="36">
        <f t="shared" si="44"/>
        <v>0</v>
      </c>
      <c r="BK148" s="36">
        <f t="shared" si="45"/>
        <v>0</v>
      </c>
      <c r="BL148" s="30">
        <f t="shared" si="29"/>
        <v>0</v>
      </c>
      <c r="BM148" s="30"/>
      <c r="BN148" s="30"/>
      <c r="BO148" s="30"/>
      <c r="BP148" s="30"/>
      <c r="BQ148" s="30"/>
      <c r="BR148" s="30"/>
      <c r="BS148" s="30"/>
      <c r="BT148" s="30"/>
      <c r="BU148" s="30"/>
      <c r="BV148" s="30"/>
      <c r="BW148" s="30"/>
      <c r="BX148" s="30"/>
      <c r="BY148" s="30"/>
      <c r="BZ148" s="30"/>
      <c r="CA148" s="30"/>
      <c r="CB148" s="30"/>
    </row>
    <row r="149" spans="1:80" hidden="1" x14ac:dyDescent="0.2">
      <c r="A149" s="30">
        <v>22</v>
      </c>
      <c r="B149" s="40" t="str">
        <f t="shared" si="31"/>
        <v/>
      </c>
      <c r="C149" s="40" t="str">
        <f t="shared" si="31"/>
        <v/>
      </c>
      <c r="D149" s="40" t="str">
        <f t="shared" si="31"/>
        <v/>
      </c>
      <c r="E149" s="40" t="str">
        <f t="shared" si="31"/>
        <v/>
      </c>
      <c r="F149" s="40" t="str">
        <f t="shared" si="31"/>
        <v/>
      </c>
      <c r="G149" s="40" t="str">
        <f t="shared" si="31"/>
        <v/>
      </c>
      <c r="H149" s="40" t="str">
        <f t="shared" si="31"/>
        <v/>
      </c>
      <c r="I149" s="40" t="str">
        <f t="shared" si="31"/>
        <v/>
      </c>
      <c r="J149" s="40" t="str">
        <f t="shared" si="31"/>
        <v/>
      </c>
      <c r="K149" s="40" t="str">
        <f t="shared" si="31"/>
        <v/>
      </c>
      <c r="L149" s="40" t="str">
        <f t="shared" si="31"/>
        <v/>
      </c>
      <c r="M149" s="40" t="str">
        <f t="shared" si="31"/>
        <v/>
      </c>
      <c r="N149" s="40" t="str">
        <f t="shared" si="31"/>
        <v/>
      </c>
      <c r="O149" s="40" t="str">
        <f t="shared" si="31"/>
        <v/>
      </c>
      <c r="P149" s="40" t="str">
        <f t="shared" si="31"/>
        <v/>
      </c>
      <c r="Q149" s="30"/>
      <c r="R149" s="30">
        <v>22</v>
      </c>
      <c r="S149" s="30" t="str">
        <f t="shared" si="46"/>
        <v/>
      </c>
      <c r="T149" s="30" t="str">
        <f t="shared" si="15"/>
        <v/>
      </c>
      <c r="U149" s="30" t="str">
        <f t="shared" si="16"/>
        <v/>
      </c>
      <c r="V149" s="30" t="str">
        <f t="shared" si="17"/>
        <v/>
      </c>
      <c r="W149" s="30" t="str">
        <f t="shared" si="18"/>
        <v/>
      </c>
      <c r="X149" s="30" t="str">
        <f t="shared" si="19"/>
        <v/>
      </c>
      <c r="Y149" s="30" t="str">
        <f t="shared" si="20"/>
        <v/>
      </c>
      <c r="Z149" s="30" t="str">
        <f t="shared" si="21"/>
        <v/>
      </c>
      <c r="AA149" s="30" t="str">
        <f t="shared" si="22"/>
        <v/>
      </c>
      <c r="AB149" s="30" t="str">
        <f t="shared" si="23"/>
        <v/>
      </c>
      <c r="AC149" s="30" t="str">
        <f t="shared" si="24"/>
        <v/>
      </c>
      <c r="AD149" s="30" t="str">
        <f t="shared" si="25"/>
        <v/>
      </c>
      <c r="AE149" s="30" t="str">
        <f t="shared" si="26"/>
        <v/>
      </c>
      <c r="AF149" s="30" t="str">
        <f t="shared" si="27"/>
        <v/>
      </c>
      <c r="AG149" s="30" t="str">
        <f t="shared" si="28"/>
        <v/>
      </c>
      <c r="AH149" s="30"/>
      <c r="AI149" s="76">
        <f t="shared" si="47"/>
        <v>0</v>
      </c>
      <c r="AJ149" s="44">
        <f t="shared" si="47"/>
        <v>0</v>
      </c>
      <c r="AK149" s="44">
        <f t="shared" si="47"/>
        <v>0</v>
      </c>
      <c r="AL149" s="44">
        <f t="shared" si="47"/>
        <v>0</v>
      </c>
      <c r="AM149" s="44">
        <f t="shared" si="47"/>
        <v>0</v>
      </c>
      <c r="AN149" s="44">
        <f t="shared" si="47"/>
        <v>0</v>
      </c>
      <c r="AO149" s="44">
        <f t="shared" si="47"/>
        <v>0</v>
      </c>
      <c r="AP149" s="44">
        <f t="shared" si="47"/>
        <v>0</v>
      </c>
      <c r="AQ149" s="44">
        <f t="shared" si="47"/>
        <v>0</v>
      </c>
      <c r="AR149" s="44">
        <f t="shared" si="47"/>
        <v>0</v>
      </c>
      <c r="AS149" s="44">
        <f t="shared" si="47"/>
        <v>0</v>
      </c>
      <c r="AT149" s="44">
        <f t="shared" si="47"/>
        <v>0</v>
      </c>
      <c r="AU149" s="44">
        <f t="shared" si="47"/>
        <v>0</v>
      </c>
      <c r="AV149" s="77">
        <f t="shared" si="47"/>
        <v>0</v>
      </c>
      <c r="AW149" s="30"/>
      <c r="AX149" s="36">
        <f t="shared" si="32"/>
        <v>0</v>
      </c>
      <c r="AY149" s="36">
        <f t="shared" si="33"/>
        <v>0</v>
      </c>
      <c r="AZ149" s="36">
        <f t="shared" si="34"/>
        <v>0</v>
      </c>
      <c r="BA149" s="36">
        <f t="shared" si="35"/>
        <v>0</v>
      </c>
      <c r="BB149" s="36">
        <f t="shared" si="36"/>
        <v>0</v>
      </c>
      <c r="BC149" s="36">
        <f t="shared" si="37"/>
        <v>0</v>
      </c>
      <c r="BD149" s="36">
        <f t="shared" si="38"/>
        <v>0</v>
      </c>
      <c r="BE149" s="36">
        <f t="shared" si="39"/>
        <v>0</v>
      </c>
      <c r="BF149" s="36">
        <f t="shared" si="40"/>
        <v>0</v>
      </c>
      <c r="BG149" s="36">
        <f t="shared" si="41"/>
        <v>0</v>
      </c>
      <c r="BH149" s="36">
        <f t="shared" si="42"/>
        <v>0</v>
      </c>
      <c r="BI149" s="36">
        <f t="shared" si="43"/>
        <v>0</v>
      </c>
      <c r="BJ149" s="36">
        <f t="shared" si="44"/>
        <v>0</v>
      </c>
      <c r="BK149" s="36">
        <f t="shared" si="45"/>
        <v>0</v>
      </c>
      <c r="BL149" s="30">
        <f t="shared" si="29"/>
        <v>0</v>
      </c>
      <c r="BM149" s="30"/>
      <c r="BN149" s="30"/>
      <c r="BO149" s="30"/>
      <c r="BP149" s="30"/>
      <c r="BQ149" s="30"/>
      <c r="BR149" s="30"/>
      <c r="BS149" s="30"/>
      <c r="BT149" s="30"/>
      <c r="BU149" s="30"/>
      <c r="BV149" s="30"/>
      <c r="BW149" s="30"/>
      <c r="BX149" s="30"/>
      <c r="BY149" s="30"/>
      <c r="BZ149" s="30"/>
      <c r="CA149" s="30"/>
      <c r="CB149" s="30"/>
    </row>
    <row r="150" spans="1:80" hidden="1" x14ac:dyDescent="0.2">
      <c r="A150" s="30">
        <v>23</v>
      </c>
      <c r="B150" s="40" t="str">
        <f t="shared" si="31"/>
        <v/>
      </c>
      <c r="C150" s="40" t="str">
        <f t="shared" si="31"/>
        <v/>
      </c>
      <c r="D150" s="40" t="str">
        <f t="shared" si="31"/>
        <v/>
      </c>
      <c r="E150" s="40" t="str">
        <f t="shared" si="31"/>
        <v/>
      </c>
      <c r="F150" s="40" t="str">
        <f t="shared" si="31"/>
        <v/>
      </c>
      <c r="G150" s="40" t="str">
        <f t="shared" si="31"/>
        <v/>
      </c>
      <c r="H150" s="40" t="str">
        <f t="shared" si="31"/>
        <v/>
      </c>
      <c r="I150" s="40" t="str">
        <f t="shared" si="31"/>
        <v/>
      </c>
      <c r="J150" s="40" t="str">
        <f t="shared" si="31"/>
        <v/>
      </c>
      <c r="K150" s="40" t="str">
        <f t="shared" si="31"/>
        <v/>
      </c>
      <c r="L150" s="40" t="str">
        <f t="shared" si="31"/>
        <v/>
      </c>
      <c r="M150" s="40" t="str">
        <f t="shared" si="31"/>
        <v/>
      </c>
      <c r="N150" s="40" t="str">
        <f t="shared" si="31"/>
        <v/>
      </c>
      <c r="O150" s="40" t="str">
        <f t="shared" si="31"/>
        <v/>
      </c>
      <c r="P150" s="40" t="str">
        <f t="shared" si="31"/>
        <v/>
      </c>
      <c r="Q150" s="30"/>
      <c r="R150" s="30">
        <v>23</v>
      </c>
      <c r="S150" s="30" t="str">
        <f t="shared" si="46"/>
        <v/>
      </c>
      <c r="T150" s="30" t="str">
        <f t="shared" si="15"/>
        <v/>
      </c>
      <c r="U150" s="30" t="str">
        <f t="shared" si="16"/>
        <v/>
      </c>
      <c r="V150" s="30" t="str">
        <f t="shared" si="17"/>
        <v/>
      </c>
      <c r="W150" s="30" t="str">
        <f t="shared" si="18"/>
        <v/>
      </c>
      <c r="X150" s="30" t="str">
        <f t="shared" si="19"/>
        <v/>
      </c>
      <c r="Y150" s="30" t="str">
        <f t="shared" si="20"/>
        <v/>
      </c>
      <c r="Z150" s="30" t="str">
        <f t="shared" si="21"/>
        <v/>
      </c>
      <c r="AA150" s="30" t="str">
        <f t="shared" si="22"/>
        <v/>
      </c>
      <c r="AB150" s="30" t="str">
        <f t="shared" si="23"/>
        <v/>
      </c>
      <c r="AC150" s="30" t="str">
        <f t="shared" si="24"/>
        <v/>
      </c>
      <c r="AD150" s="30" t="str">
        <f t="shared" si="25"/>
        <v/>
      </c>
      <c r="AE150" s="30" t="str">
        <f t="shared" si="26"/>
        <v/>
      </c>
      <c r="AF150" s="30" t="str">
        <f t="shared" si="27"/>
        <v/>
      </c>
      <c r="AG150" s="30" t="str">
        <f t="shared" si="28"/>
        <v/>
      </c>
      <c r="AH150" s="30"/>
      <c r="AI150" s="76">
        <f t="shared" si="47"/>
        <v>0</v>
      </c>
      <c r="AJ150" s="44">
        <f t="shared" si="47"/>
        <v>0</v>
      </c>
      <c r="AK150" s="44">
        <f t="shared" si="47"/>
        <v>0</v>
      </c>
      <c r="AL150" s="44">
        <f t="shared" si="47"/>
        <v>0</v>
      </c>
      <c r="AM150" s="44">
        <f t="shared" si="47"/>
        <v>0</v>
      </c>
      <c r="AN150" s="44">
        <f t="shared" si="47"/>
        <v>0</v>
      </c>
      <c r="AO150" s="44">
        <f t="shared" si="47"/>
        <v>0</v>
      </c>
      <c r="AP150" s="44">
        <f t="shared" si="47"/>
        <v>0</v>
      </c>
      <c r="AQ150" s="44">
        <f t="shared" si="47"/>
        <v>0</v>
      </c>
      <c r="AR150" s="44">
        <f t="shared" si="47"/>
        <v>0</v>
      </c>
      <c r="AS150" s="44">
        <f t="shared" si="47"/>
        <v>0</v>
      </c>
      <c r="AT150" s="44">
        <f t="shared" si="47"/>
        <v>0</v>
      </c>
      <c r="AU150" s="44">
        <f t="shared" si="47"/>
        <v>0</v>
      </c>
      <c r="AV150" s="77">
        <f t="shared" si="47"/>
        <v>0</v>
      </c>
      <c r="AW150" s="30"/>
      <c r="AX150" s="36">
        <f t="shared" si="32"/>
        <v>0</v>
      </c>
      <c r="AY150" s="36">
        <f t="shared" si="33"/>
        <v>0</v>
      </c>
      <c r="AZ150" s="36">
        <f t="shared" si="34"/>
        <v>0</v>
      </c>
      <c r="BA150" s="36">
        <f t="shared" si="35"/>
        <v>0</v>
      </c>
      <c r="BB150" s="36">
        <f t="shared" si="36"/>
        <v>0</v>
      </c>
      <c r="BC150" s="36">
        <f t="shared" si="37"/>
        <v>0</v>
      </c>
      <c r="BD150" s="36">
        <f t="shared" si="38"/>
        <v>0</v>
      </c>
      <c r="BE150" s="36">
        <f t="shared" si="39"/>
        <v>0</v>
      </c>
      <c r="BF150" s="36">
        <f t="shared" si="40"/>
        <v>0</v>
      </c>
      <c r="BG150" s="36">
        <f t="shared" si="41"/>
        <v>0</v>
      </c>
      <c r="BH150" s="36">
        <f t="shared" si="42"/>
        <v>0</v>
      </c>
      <c r="BI150" s="36">
        <f t="shared" si="43"/>
        <v>0</v>
      </c>
      <c r="BJ150" s="36">
        <f t="shared" si="44"/>
        <v>0</v>
      </c>
      <c r="BK150" s="36">
        <f t="shared" si="45"/>
        <v>0</v>
      </c>
      <c r="BL150" s="30">
        <f t="shared" si="29"/>
        <v>0</v>
      </c>
      <c r="BM150" s="30"/>
      <c r="BN150" s="30"/>
      <c r="BO150" s="30"/>
      <c r="BP150" s="30"/>
      <c r="BQ150" s="30"/>
      <c r="BR150" s="30"/>
      <c r="BS150" s="30"/>
      <c r="BT150" s="30"/>
      <c r="BU150" s="30"/>
      <c r="BV150" s="30"/>
      <c r="BW150" s="30"/>
      <c r="BX150" s="30"/>
      <c r="BY150" s="30"/>
      <c r="BZ150" s="30"/>
      <c r="CA150" s="30"/>
      <c r="CB150" s="30"/>
    </row>
    <row r="151" spans="1:80" hidden="1" x14ac:dyDescent="0.2">
      <c r="A151" s="30">
        <v>24</v>
      </c>
      <c r="B151" s="40" t="str">
        <f t="shared" si="31"/>
        <v/>
      </c>
      <c r="C151" s="40" t="str">
        <f t="shared" si="31"/>
        <v/>
      </c>
      <c r="D151" s="40" t="str">
        <f t="shared" si="31"/>
        <v/>
      </c>
      <c r="E151" s="40" t="str">
        <f t="shared" si="31"/>
        <v/>
      </c>
      <c r="F151" s="40" t="str">
        <f t="shared" si="31"/>
        <v/>
      </c>
      <c r="G151" s="40" t="str">
        <f t="shared" si="31"/>
        <v/>
      </c>
      <c r="H151" s="40" t="str">
        <f t="shared" si="31"/>
        <v/>
      </c>
      <c r="I151" s="40" t="str">
        <f t="shared" si="31"/>
        <v/>
      </c>
      <c r="J151" s="40" t="str">
        <f t="shared" si="31"/>
        <v/>
      </c>
      <c r="K151" s="40" t="str">
        <f t="shared" si="31"/>
        <v/>
      </c>
      <c r="L151" s="40" t="str">
        <f t="shared" si="31"/>
        <v/>
      </c>
      <c r="M151" s="40" t="str">
        <f t="shared" si="31"/>
        <v/>
      </c>
      <c r="N151" s="40" t="str">
        <f t="shared" si="31"/>
        <v/>
      </c>
      <c r="O151" s="40" t="str">
        <f t="shared" si="31"/>
        <v/>
      </c>
      <c r="P151" s="40" t="str">
        <f t="shared" si="31"/>
        <v/>
      </c>
      <c r="Q151" s="30"/>
      <c r="R151" s="30">
        <v>24</v>
      </c>
      <c r="S151" s="30" t="str">
        <f t="shared" si="46"/>
        <v/>
      </c>
      <c r="T151" s="30" t="str">
        <f t="shared" si="15"/>
        <v/>
      </c>
      <c r="U151" s="30" t="str">
        <f t="shared" si="16"/>
        <v/>
      </c>
      <c r="V151" s="30" t="str">
        <f t="shared" si="17"/>
        <v/>
      </c>
      <c r="W151" s="30" t="str">
        <f t="shared" si="18"/>
        <v/>
      </c>
      <c r="X151" s="30" t="str">
        <f t="shared" si="19"/>
        <v/>
      </c>
      <c r="Y151" s="30" t="str">
        <f t="shared" si="20"/>
        <v/>
      </c>
      <c r="Z151" s="30" t="str">
        <f t="shared" si="21"/>
        <v/>
      </c>
      <c r="AA151" s="30" t="str">
        <f t="shared" si="22"/>
        <v/>
      </c>
      <c r="AB151" s="30" t="str">
        <f t="shared" si="23"/>
        <v/>
      </c>
      <c r="AC151" s="30" t="str">
        <f t="shared" si="24"/>
        <v/>
      </c>
      <c r="AD151" s="30" t="str">
        <f t="shared" si="25"/>
        <v/>
      </c>
      <c r="AE151" s="30" t="str">
        <f t="shared" si="26"/>
        <v/>
      </c>
      <c r="AF151" s="30" t="str">
        <f t="shared" si="27"/>
        <v/>
      </c>
      <c r="AG151" s="30" t="str">
        <f t="shared" si="28"/>
        <v/>
      </c>
      <c r="AH151" s="30"/>
      <c r="AI151" s="76">
        <f t="shared" si="47"/>
        <v>0</v>
      </c>
      <c r="AJ151" s="44">
        <f t="shared" si="47"/>
        <v>0</v>
      </c>
      <c r="AK151" s="44">
        <f t="shared" si="47"/>
        <v>0</v>
      </c>
      <c r="AL151" s="44">
        <f t="shared" si="47"/>
        <v>0</v>
      </c>
      <c r="AM151" s="44">
        <f t="shared" si="47"/>
        <v>0</v>
      </c>
      <c r="AN151" s="44">
        <f t="shared" si="47"/>
        <v>0</v>
      </c>
      <c r="AO151" s="44">
        <f t="shared" si="47"/>
        <v>0</v>
      </c>
      <c r="AP151" s="44">
        <f t="shared" si="47"/>
        <v>0</v>
      </c>
      <c r="AQ151" s="44">
        <f t="shared" si="47"/>
        <v>0</v>
      </c>
      <c r="AR151" s="44">
        <f t="shared" si="47"/>
        <v>0</v>
      </c>
      <c r="AS151" s="44">
        <f t="shared" si="47"/>
        <v>0</v>
      </c>
      <c r="AT151" s="44">
        <f t="shared" si="47"/>
        <v>0</v>
      </c>
      <c r="AU151" s="44">
        <f t="shared" si="47"/>
        <v>0</v>
      </c>
      <c r="AV151" s="77">
        <f t="shared" si="47"/>
        <v>0</v>
      </c>
      <c r="AW151" s="30"/>
      <c r="AX151" s="36">
        <f t="shared" si="32"/>
        <v>0</v>
      </c>
      <c r="AY151" s="36">
        <f t="shared" si="33"/>
        <v>0</v>
      </c>
      <c r="AZ151" s="36">
        <f t="shared" si="34"/>
        <v>0</v>
      </c>
      <c r="BA151" s="36">
        <f t="shared" si="35"/>
        <v>0</v>
      </c>
      <c r="BB151" s="36">
        <f t="shared" si="36"/>
        <v>0</v>
      </c>
      <c r="BC151" s="36">
        <f t="shared" si="37"/>
        <v>0</v>
      </c>
      <c r="BD151" s="36">
        <f t="shared" si="38"/>
        <v>0</v>
      </c>
      <c r="BE151" s="36">
        <f t="shared" si="39"/>
        <v>0</v>
      </c>
      <c r="BF151" s="36">
        <f t="shared" si="40"/>
        <v>0</v>
      </c>
      <c r="BG151" s="36">
        <f t="shared" si="41"/>
        <v>0</v>
      </c>
      <c r="BH151" s="36">
        <f t="shared" si="42"/>
        <v>0</v>
      </c>
      <c r="BI151" s="36">
        <f t="shared" si="43"/>
        <v>0</v>
      </c>
      <c r="BJ151" s="36">
        <f t="shared" si="44"/>
        <v>0</v>
      </c>
      <c r="BK151" s="36">
        <f t="shared" si="45"/>
        <v>0</v>
      </c>
      <c r="BL151" s="30">
        <f t="shared" si="29"/>
        <v>0</v>
      </c>
      <c r="BM151" s="30"/>
      <c r="BN151" s="30"/>
      <c r="BO151" s="30"/>
      <c r="BP151" s="30"/>
      <c r="BQ151" s="30"/>
      <c r="BR151" s="30"/>
      <c r="BS151" s="30"/>
      <c r="BT151" s="30"/>
      <c r="BU151" s="30"/>
      <c r="BV151" s="30"/>
      <c r="BW151" s="30"/>
      <c r="BX151" s="30"/>
      <c r="BY151" s="30"/>
      <c r="BZ151" s="30"/>
      <c r="CA151" s="30"/>
      <c r="CB151" s="30"/>
    </row>
    <row r="152" spans="1:80" hidden="1" x14ac:dyDescent="0.2">
      <c r="A152" s="30">
        <v>25</v>
      </c>
      <c r="B152" s="40" t="str">
        <f t="shared" si="31"/>
        <v/>
      </c>
      <c r="C152" s="40" t="str">
        <f t="shared" si="31"/>
        <v/>
      </c>
      <c r="D152" s="40" t="str">
        <f t="shared" si="31"/>
        <v/>
      </c>
      <c r="E152" s="40" t="str">
        <f t="shared" si="31"/>
        <v/>
      </c>
      <c r="F152" s="40" t="str">
        <f t="shared" si="31"/>
        <v/>
      </c>
      <c r="G152" s="40" t="str">
        <f t="shared" si="31"/>
        <v/>
      </c>
      <c r="H152" s="40" t="str">
        <f t="shared" si="31"/>
        <v/>
      </c>
      <c r="I152" s="40" t="str">
        <f t="shared" si="31"/>
        <v/>
      </c>
      <c r="J152" s="40" t="str">
        <f t="shared" si="31"/>
        <v/>
      </c>
      <c r="K152" s="40" t="str">
        <f t="shared" si="31"/>
        <v/>
      </c>
      <c r="L152" s="40" t="str">
        <f t="shared" si="31"/>
        <v/>
      </c>
      <c r="M152" s="40" t="str">
        <f t="shared" si="31"/>
        <v/>
      </c>
      <c r="N152" s="40" t="str">
        <f t="shared" si="31"/>
        <v/>
      </c>
      <c r="O152" s="40" t="str">
        <f t="shared" si="31"/>
        <v/>
      </c>
      <c r="P152" s="40" t="str">
        <f t="shared" si="31"/>
        <v/>
      </c>
      <c r="Q152" s="30"/>
      <c r="R152" s="30">
        <v>25</v>
      </c>
      <c r="S152" s="30" t="str">
        <f t="shared" si="46"/>
        <v/>
      </c>
      <c r="T152" s="30" t="str">
        <f t="shared" si="15"/>
        <v/>
      </c>
      <c r="U152" s="30" t="str">
        <f t="shared" si="16"/>
        <v/>
      </c>
      <c r="V152" s="30" t="str">
        <f t="shared" si="17"/>
        <v/>
      </c>
      <c r="W152" s="30" t="str">
        <f t="shared" si="18"/>
        <v/>
      </c>
      <c r="X152" s="30" t="str">
        <f t="shared" si="19"/>
        <v/>
      </c>
      <c r="Y152" s="30" t="str">
        <f t="shared" si="20"/>
        <v/>
      </c>
      <c r="Z152" s="30" t="str">
        <f t="shared" si="21"/>
        <v/>
      </c>
      <c r="AA152" s="30" t="str">
        <f t="shared" si="22"/>
        <v/>
      </c>
      <c r="AB152" s="30" t="str">
        <f t="shared" si="23"/>
        <v/>
      </c>
      <c r="AC152" s="30" t="str">
        <f t="shared" si="24"/>
        <v/>
      </c>
      <c r="AD152" s="30" t="str">
        <f t="shared" si="25"/>
        <v/>
      </c>
      <c r="AE152" s="30" t="str">
        <f t="shared" si="26"/>
        <v/>
      </c>
      <c r="AF152" s="30" t="str">
        <f t="shared" si="27"/>
        <v/>
      </c>
      <c r="AG152" s="30" t="str">
        <f t="shared" si="28"/>
        <v/>
      </c>
      <c r="AH152" s="30"/>
      <c r="AI152" s="76">
        <f t="shared" si="47"/>
        <v>0</v>
      </c>
      <c r="AJ152" s="44">
        <f t="shared" si="47"/>
        <v>0</v>
      </c>
      <c r="AK152" s="44">
        <f t="shared" si="47"/>
        <v>0</v>
      </c>
      <c r="AL152" s="44">
        <f t="shared" si="47"/>
        <v>0</v>
      </c>
      <c r="AM152" s="44">
        <f t="shared" si="47"/>
        <v>0</v>
      </c>
      <c r="AN152" s="44">
        <f t="shared" si="47"/>
        <v>0</v>
      </c>
      <c r="AO152" s="44">
        <f t="shared" si="47"/>
        <v>0</v>
      </c>
      <c r="AP152" s="44">
        <f t="shared" si="47"/>
        <v>0</v>
      </c>
      <c r="AQ152" s="44">
        <f t="shared" si="47"/>
        <v>0</v>
      </c>
      <c r="AR152" s="44">
        <f t="shared" si="47"/>
        <v>0</v>
      </c>
      <c r="AS152" s="44">
        <f t="shared" si="47"/>
        <v>0</v>
      </c>
      <c r="AT152" s="44">
        <f t="shared" si="47"/>
        <v>0</v>
      </c>
      <c r="AU152" s="44">
        <f t="shared" si="47"/>
        <v>0</v>
      </c>
      <c r="AV152" s="77">
        <f t="shared" si="47"/>
        <v>0</v>
      </c>
      <c r="AW152" s="30"/>
      <c r="AX152" s="36">
        <f t="shared" si="32"/>
        <v>0</v>
      </c>
      <c r="AY152" s="36">
        <f t="shared" si="33"/>
        <v>0</v>
      </c>
      <c r="AZ152" s="36">
        <f t="shared" si="34"/>
        <v>0</v>
      </c>
      <c r="BA152" s="36">
        <f t="shared" si="35"/>
        <v>0</v>
      </c>
      <c r="BB152" s="36">
        <f t="shared" si="36"/>
        <v>0</v>
      </c>
      <c r="BC152" s="36">
        <f t="shared" si="37"/>
        <v>0</v>
      </c>
      <c r="BD152" s="36">
        <f t="shared" si="38"/>
        <v>0</v>
      </c>
      <c r="BE152" s="36">
        <f t="shared" si="39"/>
        <v>0</v>
      </c>
      <c r="BF152" s="36">
        <f t="shared" si="40"/>
        <v>0</v>
      </c>
      <c r="BG152" s="36">
        <f t="shared" si="41"/>
        <v>0</v>
      </c>
      <c r="BH152" s="36">
        <f t="shared" si="42"/>
        <v>0</v>
      </c>
      <c r="BI152" s="36">
        <f t="shared" si="43"/>
        <v>0</v>
      </c>
      <c r="BJ152" s="36">
        <f t="shared" si="44"/>
        <v>0</v>
      </c>
      <c r="BK152" s="36">
        <f t="shared" si="45"/>
        <v>0</v>
      </c>
      <c r="BL152" s="30">
        <f t="shared" si="29"/>
        <v>0</v>
      </c>
      <c r="BM152" s="30"/>
      <c r="BN152" s="30"/>
      <c r="BO152" s="30"/>
      <c r="BP152" s="30"/>
      <c r="BQ152" s="30"/>
      <c r="BR152" s="30"/>
      <c r="BS152" s="30"/>
      <c r="BT152" s="30"/>
      <c r="BU152" s="30"/>
      <c r="BV152" s="30"/>
      <c r="BW152" s="30"/>
      <c r="BX152" s="30"/>
      <c r="BY152" s="30"/>
      <c r="BZ152" s="30"/>
      <c r="CA152" s="30"/>
      <c r="CB152" s="30"/>
    </row>
    <row r="153" spans="1:80" hidden="1" x14ac:dyDescent="0.2">
      <c r="A153" s="30">
        <v>26</v>
      </c>
      <c r="B153" s="40" t="str">
        <f t="shared" si="31"/>
        <v/>
      </c>
      <c r="C153" s="40" t="str">
        <f t="shared" si="31"/>
        <v/>
      </c>
      <c r="D153" s="40" t="str">
        <f t="shared" si="31"/>
        <v/>
      </c>
      <c r="E153" s="40" t="str">
        <f t="shared" si="31"/>
        <v/>
      </c>
      <c r="F153" s="40" t="str">
        <f t="shared" si="31"/>
        <v/>
      </c>
      <c r="G153" s="40" t="str">
        <f t="shared" si="31"/>
        <v/>
      </c>
      <c r="H153" s="40" t="str">
        <f t="shared" si="31"/>
        <v/>
      </c>
      <c r="I153" s="40" t="str">
        <f t="shared" si="31"/>
        <v/>
      </c>
      <c r="J153" s="40" t="str">
        <f t="shared" si="31"/>
        <v/>
      </c>
      <c r="K153" s="40" t="str">
        <f t="shared" si="31"/>
        <v/>
      </c>
      <c r="L153" s="40" t="str">
        <f t="shared" si="31"/>
        <v/>
      </c>
      <c r="M153" s="40" t="str">
        <f t="shared" si="31"/>
        <v/>
      </c>
      <c r="N153" s="40" t="str">
        <f t="shared" si="31"/>
        <v/>
      </c>
      <c r="O153" s="40" t="str">
        <f t="shared" si="31"/>
        <v/>
      </c>
      <c r="P153" s="40" t="str">
        <f t="shared" si="31"/>
        <v/>
      </c>
      <c r="Q153" s="30"/>
      <c r="R153" s="30">
        <v>26</v>
      </c>
      <c r="S153" s="30" t="str">
        <f t="shared" si="46"/>
        <v/>
      </c>
      <c r="T153" s="30" t="str">
        <f t="shared" si="15"/>
        <v/>
      </c>
      <c r="U153" s="30" t="str">
        <f t="shared" si="16"/>
        <v/>
      </c>
      <c r="V153" s="30" t="str">
        <f t="shared" si="17"/>
        <v/>
      </c>
      <c r="W153" s="30" t="str">
        <f t="shared" si="18"/>
        <v/>
      </c>
      <c r="X153" s="30" t="str">
        <f t="shared" si="19"/>
        <v/>
      </c>
      <c r="Y153" s="30" t="str">
        <f t="shared" si="20"/>
        <v/>
      </c>
      <c r="Z153" s="30" t="str">
        <f t="shared" si="21"/>
        <v/>
      </c>
      <c r="AA153" s="30" t="str">
        <f t="shared" si="22"/>
        <v/>
      </c>
      <c r="AB153" s="30" t="str">
        <f t="shared" si="23"/>
        <v/>
      </c>
      <c r="AC153" s="30" t="str">
        <f t="shared" si="24"/>
        <v/>
      </c>
      <c r="AD153" s="30" t="str">
        <f t="shared" si="25"/>
        <v/>
      </c>
      <c r="AE153" s="30" t="str">
        <f t="shared" si="26"/>
        <v/>
      </c>
      <c r="AF153" s="30" t="str">
        <f t="shared" si="27"/>
        <v/>
      </c>
      <c r="AG153" s="30" t="str">
        <f t="shared" si="28"/>
        <v/>
      </c>
      <c r="AH153" s="30"/>
      <c r="AI153" s="76">
        <f t="shared" si="47"/>
        <v>0</v>
      </c>
      <c r="AJ153" s="44">
        <f t="shared" si="47"/>
        <v>0</v>
      </c>
      <c r="AK153" s="44">
        <f t="shared" si="47"/>
        <v>0</v>
      </c>
      <c r="AL153" s="44">
        <f t="shared" si="47"/>
        <v>0</v>
      </c>
      <c r="AM153" s="44">
        <f t="shared" si="47"/>
        <v>0</v>
      </c>
      <c r="AN153" s="44">
        <f t="shared" si="47"/>
        <v>0</v>
      </c>
      <c r="AO153" s="44">
        <f t="shared" si="47"/>
        <v>0</v>
      </c>
      <c r="AP153" s="44">
        <f t="shared" si="47"/>
        <v>0</v>
      </c>
      <c r="AQ153" s="44">
        <f t="shared" si="47"/>
        <v>0</v>
      </c>
      <c r="AR153" s="44">
        <f t="shared" si="47"/>
        <v>0</v>
      </c>
      <c r="AS153" s="44">
        <f t="shared" si="47"/>
        <v>0</v>
      </c>
      <c r="AT153" s="44">
        <f t="shared" si="47"/>
        <v>0</v>
      </c>
      <c r="AU153" s="44">
        <f t="shared" si="47"/>
        <v>0</v>
      </c>
      <c r="AV153" s="77">
        <f t="shared" si="47"/>
        <v>0</v>
      </c>
      <c r="AW153" s="30"/>
      <c r="AX153" s="36">
        <f t="shared" si="32"/>
        <v>0</v>
      </c>
      <c r="AY153" s="36">
        <f t="shared" si="33"/>
        <v>0</v>
      </c>
      <c r="AZ153" s="36">
        <f t="shared" si="34"/>
        <v>0</v>
      </c>
      <c r="BA153" s="36">
        <f t="shared" si="35"/>
        <v>0</v>
      </c>
      <c r="BB153" s="36">
        <f t="shared" si="36"/>
        <v>0</v>
      </c>
      <c r="BC153" s="36">
        <f t="shared" si="37"/>
        <v>0</v>
      </c>
      <c r="BD153" s="36">
        <f t="shared" si="38"/>
        <v>0</v>
      </c>
      <c r="BE153" s="36">
        <f t="shared" si="39"/>
        <v>0</v>
      </c>
      <c r="BF153" s="36">
        <f t="shared" si="40"/>
        <v>0</v>
      </c>
      <c r="BG153" s="36">
        <f t="shared" si="41"/>
        <v>0</v>
      </c>
      <c r="BH153" s="36">
        <f t="shared" si="42"/>
        <v>0</v>
      </c>
      <c r="BI153" s="36">
        <f t="shared" si="43"/>
        <v>0</v>
      </c>
      <c r="BJ153" s="36">
        <f t="shared" si="44"/>
        <v>0</v>
      </c>
      <c r="BK153" s="36">
        <f t="shared" si="45"/>
        <v>0</v>
      </c>
      <c r="BL153" s="30">
        <f t="shared" si="29"/>
        <v>0</v>
      </c>
      <c r="BM153" s="30"/>
      <c r="BN153" s="30"/>
      <c r="BO153" s="30"/>
      <c r="BP153" s="30"/>
      <c r="BQ153" s="30"/>
      <c r="BR153" s="30"/>
      <c r="BS153" s="30"/>
      <c r="BT153" s="30"/>
      <c r="BU153" s="30"/>
      <c r="BV153" s="30"/>
      <c r="BW153" s="30"/>
      <c r="BX153" s="30"/>
      <c r="BY153" s="30"/>
      <c r="BZ153" s="30"/>
      <c r="CA153" s="30"/>
      <c r="CB153" s="30"/>
    </row>
    <row r="154" spans="1:80" hidden="1" x14ac:dyDescent="0.2">
      <c r="A154" s="30">
        <v>27</v>
      </c>
      <c r="B154" s="40" t="str">
        <f t="shared" si="31"/>
        <v/>
      </c>
      <c r="C154" s="40" t="str">
        <f t="shared" si="31"/>
        <v/>
      </c>
      <c r="D154" s="40" t="str">
        <f t="shared" si="31"/>
        <v/>
      </c>
      <c r="E154" s="40" t="str">
        <f t="shared" si="31"/>
        <v/>
      </c>
      <c r="F154" s="40" t="str">
        <f t="shared" si="31"/>
        <v/>
      </c>
      <c r="G154" s="40" t="str">
        <f t="shared" si="31"/>
        <v/>
      </c>
      <c r="H154" s="40" t="str">
        <f t="shared" si="31"/>
        <v/>
      </c>
      <c r="I154" s="40" t="str">
        <f t="shared" si="31"/>
        <v/>
      </c>
      <c r="J154" s="40" t="str">
        <f t="shared" si="31"/>
        <v/>
      </c>
      <c r="K154" s="40" t="str">
        <f t="shared" si="31"/>
        <v/>
      </c>
      <c r="L154" s="40" t="str">
        <f t="shared" si="31"/>
        <v/>
      </c>
      <c r="M154" s="40" t="str">
        <f t="shared" si="31"/>
        <v/>
      </c>
      <c r="N154" s="40" t="str">
        <f t="shared" si="31"/>
        <v/>
      </c>
      <c r="O154" s="40" t="str">
        <f t="shared" si="31"/>
        <v/>
      </c>
      <c r="P154" s="40" t="str">
        <f t="shared" si="31"/>
        <v/>
      </c>
      <c r="Q154" s="30"/>
      <c r="R154" s="30">
        <v>27</v>
      </c>
      <c r="S154" s="30" t="str">
        <f t="shared" si="46"/>
        <v/>
      </c>
      <c r="T154" s="30" t="str">
        <f t="shared" si="15"/>
        <v/>
      </c>
      <c r="U154" s="30" t="str">
        <f t="shared" si="16"/>
        <v/>
      </c>
      <c r="V154" s="30" t="str">
        <f t="shared" si="17"/>
        <v/>
      </c>
      <c r="W154" s="30" t="str">
        <f t="shared" si="18"/>
        <v/>
      </c>
      <c r="X154" s="30" t="str">
        <f t="shared" si="19"/>
        <v/>
      </c>
      <c r="Y154" s="30" t="str">
        <f t="shared" si="20"/>
        <v/>
      </c>
      <c r="Z154" s="30" t="str">
        <f t="shared" si="21"/>
        <v/>
      </c>
      <c r="AA154" s="30" t="str">
        <f t="shared" si="22"/>
        <v/>
      </c>
      <c r="AB154" s="30" t="str">
        <f t="shared" si="23"/>
        <v/>
      </c>
      <c r="AC154" s="30" t="str">
        <f t="shared" si="24"/>
        <v/>
      </c>
      <c r="AD154" s="30" t="str">
        <f t="shared" si="25"/>
        <v/>
      </c>
      <c r="AE154" s="30" t="str">
        <f t="shared" si="26"/>
        <v/>
      </c>
      <c r="AF154" s="30" t="str">
        <f t="shared" si="27"/>
        <v/>
      </c>
      <c r="AG154" s="30" t="str">
        <f t="shared" si="28"/>
        <v/>
      </c>
      <c r="AH154" s="30"/>
      <c r="AI154" s="76">
        <f t="shared" si="47"/>
        <v>0</v>
      </c>
      <c r="AJ154" s="44">
        <f t="shared" si="47"/>
        <v>0</v>
      </c>
      <c r="AK154" s="44">
        <f t="shared" si="47"/>
        <v>0</v>
      </c>
      <c r="AL154" s="44">
        <f t="shared" si="47"/>
        <v>0</v>
      </c>
      <c r="AM154" s="44">
        <f t="shared" si="47"/>
        <v>0</v>
      </c>
      <c r="AN154" s="44">
        <f t="shared" si="47"/>
        <v>0</v>
      </c>
      <c r="AO154" s="44">
        <f t="shared" si="47"/>
        <v>0</v>
      </c>
      <c r="AP154" s="44">
        <f t="shared" si="47"/>
        <v>0</v>
      </c>
      <c r="AQ154" s="44">
        <f t="shared" si="47"/>
        <v>0</v>
      </c>
      <c r="AR154" s="44">
        <f t="shared" si="47"/>
        <v>0</v>
      </c>
      <c r="AS154" s="44">
        <f t="shared" si="47"/>
        <v>0</v>
      </c>
      <c r="AT154" s="44">
        <f t="shared" si="47"/>
        <v>0</v>
      </c>
      <c r="AU154" s="44">
        <f t="shared" si="47"/>
        <v>0</v>
      </c>
      <c r="AV154" s="77">
        <f t="shared" si="47"/>
        <v>0</v>
      </c>
      <c r="AW154" s="30"/>
      <c r="AX154" s="36">
        <f t="shared" si="32"/>
        <v>0</v>
      </c>
      <c r="AY154" s="36">
        <f t="shared" si="33"/>
        <v>0</v>
      </c>
      <c r="AZ154" s="36">
        <f t="shared" si="34"/>
        <v>0</v>
      </c>
      <c r="BA154" s="36">
        <f t="shared" si="35"/>
        <v>0</v>
      </c>
      <c r="BB154" s="36">
        <f t="shared" si="36"/>
        <v>0</v>
      </c>
      <c r="BC154" s="36">
        <f t="shared" si="37"/>
        <v>0</v>
      </c>
      <c r="BD154" s="36">
        <f t="shared" si="38"/>
        <v>0</v>
      </c>
      <c r="BE154" s="36">
        <f t="shared" si="39"/>
        <v>0</v>
      </c>
      <c r="BF154" s="36">
        <f t="shared" si="40"/>
        <v>0</v>
      </c>
      <c r="BG154" s="36">
        <f t="shared" si="41"/>
        <v>0</v>
      </c>
      <c r="BH154" s="36">
        <f t="shared" si="42"/>
        <v>0</v>
      </c>
      <c r="BI154" s="36">
        <f t="shared" si="43"/>
        <v>0</v>
      </c>
      <c r="BJ154" s="36">
        <f t="shared" si="44"/>
        <v>0</v>
      </c>
      <c r="BK154" s="36">
        <f t="shared" si="45"/>
        <v>0</v>
      </c>
      <c r="BL154" s="30">
        <f t="shared" si="29"/>
        <v>0</v>
      </c>
      <c r="BM154" s="30"/>
      <c r="BN154" s="30"/>
      <c r="BO154" s="30"/>
      <c r="BP154" s="30"/>
      <c r="BQ154" s="30"/>
      <c r="BR154" s="30"/>
      <c r="BS154" s="30"/>
      <c r="BT154" s="30"/>
      <c r="BU154" s="30"/>
      <c r="BV154" s="30"/>
      <c r="BW154" s="30"/>
      <c r="BX154" s="30"/>
      <c r="BY154" s="30"/>
      <c r="BZ154" s="30"/>
      <c r="CA154" s="30"/>
      <c r="CB154" s="30"/>
    </row>
    <row r="155" spans="1:80" hidden="1" x14ac:dyDescent="0.2">
      <c r="A155" s="30">
        <v>28</v>
      </c>
      <c r="B155" s="40" t="str">
        <f t="shared" si="31"/>
        <v/>
      </c>
      <c r="C155" s="40" t="str">
        <f t="shared" si="31"/>
        <v/>
      </c>
      <c r="D155" s="40" t="str">
        <f t="shared" si="31"/>
        <v/>
      </c>
      <c r="E155" s="40" t="str">
        <f t="shared" si="31"/>
        <v/>
      </c>
      <c r="F155" s="40" t="str">
        <f t="shared" si="31"/>
        <v/>
      </c>
      <c r="G155" s="40" t="str">
        <f t="shared" si="31"/>
        <v/>
      </c>
      <c r="H155" s="40" t="str">
        <f t="shared" si="31"/>
        <v/>
      </c>
      <c r="I155" s="40" t="str">
        <f t="shared" si="31"/>
        <v/>
      </c>
      <c r="J155" s="40" t="str">
        <f t="shared" si="31"/>
        <v/>
      </c>
      <c r="K155" s="40" t="str">
        <f t="shared" si="31"/>
        <v/>
      </c>
      <c r="L155" s="40" t="str">
        <f t="shared" si="31"/>
        <v/>
      </c>
      <c r="M155" s="40" t="str">
        <f t="shared" si="31"/>
        <v/>
      </c>
      <c r="N155" s="40" t="str">
        <f t="shared" si="31"/>
        <v/>
      </c>
      <c r="O155" s="40" t="str">
        <f t="shared" si="31"/>
        <v/>
      </c>
      <c r="P155" s="40" t="str">
        <f t="shared" si="31"/>
        <v/>
      </c>
      <c r="Q155" s="30"/>
      <c r="R155" s="30">
        <v>28</v>
      </c>
      <c r="S155" s="30" t="str">
        <f t="shared" si="46"/>
        <v/>
      </c>
      <c r="T155" s="30" t="str">
        <f t="shared" si="15"/>
        <v/>
      </c>
      <c r="U155" s="30" t="str">
        <f t="shared" si="16"/>
        <v/>
      </c>
      <c r="V155" s="30" t="str">
        <f t="shared" si="17"/>
        <v/>
      </c>
      <c r="W155" s="30" t="str">
        <f t="shared" si="18"/>
        <v/>
      </c>
      <c r="X155" s="30" t="str">
        <f t="shared" si="19"/>
        <v/>
      </c>
      <c r="Y155" s="30" t="str">
        <f t="shared" si="20"/>
        <v/>
      </c>
      <c r="Z155" s="30" t="str">
        <f t="shared" si="21"/>
        <v/>
      </c>
      <c r="AA155" s="30" t="str">
        <f t="shared" si="22"/>
        <v/>
      </c>
      <c r="AB155" s="30" t="str">
        <f t="shared" si="23"/>
        <v/>
      </c>
      <c r="AC155" s="30" t="str">
        <f t="shared" si="24"/>
        <v/>
      </c>
      <c r="AD155" s="30" t="str">
        <f t="shared" si="25"/>
        <v/>
      </c>
      <c r="AE155" s="30" t="str">
        <f t="shared" si="26"/>
        <v/>
      </c>
      <c r="AF155" s="30" t="str">
        <f t="shared" si="27"/>
        <v/>
      </c>
      <c r="AG155" s="30" t="str">
        <f t="shared" si="28"/>
        <v/>
      </c>
      <c r="AH155" s="30"/>
      <c r="AI155" s="76">
        <f t="shared" si="47"/>
        <v>0</v>
      </c>
      <c r="AJ155" s="44">
        <f t="shared" si="47"/>
        <v>0</v>
      </c>
      <c r="AK155" s="44">
        <f t="shared" si="47"/>
        <v>0</v>
      </c>
      <c r="AL155" s="44">
        <f t="shared" si="47"/>
        <v>0</v>
      </c>
      <c r="AM155" s="44">
        <f t="shared" si="47"/>
        <v>0</v>
      </c>
      <c r="AN155" s="44">
        <f t="shared" si="47"/>
        <v>0</v>
      </c>
      <c r="AO155" s="44">
        <f t="shared" si="47"/>
        <v>0</v>
      </c>
      <c r="AP155" s="44">
        <f t="shared" si="47"/>
        <v>0</v>
      </c>
      <c r="AQ155" s="44">
        <f t="shared" si="47"/>
        <v>0</v>
      </c>
      <c r="AR155" s="44">
        <f t="shared" si="47"/>
        <v>0</v>
      </c>
      <c r="AS155" s="44">
        <f t="shared" si="47"/>
        <v>0</v>
      </c>
      <c r="AT155" s="44">
        <f t="shared" si="47"/>
        <v>0</v>
      </c>
      <c r="AU155" s="44">
        <f t="shared" si="47"/>
        <v>0</v>
      </c>
      <c r="AV155" s="77">
        <f t="shared" si="47"/>
        <v>0</v>
      </c>
      <c r="AW155" s="30"/>
      <c r="AX155" s="36">
        <f t="shared" si="32"/>
        <v>0</v>
      </c>
      <c r="AY155" s="36">
        <f t="shared" si="33"/>
        <v>0</v>
      </c>
      <c r="AZ155" s="36">
        <f t="shared" si="34"/>
        <v>0</v>
      </c>
      <c r="BA155" s="36">
        <f t="shared" si="35"/>
        <v>0</v>
      </c>
      <c r="BB155" s="36">
        <f t="shared" si="36"/>
        <v>0</v>
      </c>
      <c r="BC155" s="36">
        <f t="shared" si="37"/>
        <v>0</v>
      </c>
      <c r="BD155" s="36">
        <f t="shared" si="38"/>
        <v>0</v>
      </c>
      <c r="BE155" s="36">
        <f t="shared" si="39"/>
        <v>0</v>
      </c>
      <c r="BF155" s="36">
        <f t="shared" si="40"/>
        <v>0</v>
      </c>
      <c r="BG155" s="36">
        <f t="shared" si="41"/>
        <v>0</v>
      </c>
      <c r="BH155" s="36">
        <f t="shared" si="42"/>
        <v>0</v>
      </c>
      <c r="BI155" s="36">
        <f t="shared" si="43"/>
        <v>0</v>
      </c>
      <c r="BJ155" s="36">
        <f t="shared" si="44"/>
        <v>0</v>
      </c>
      <c r="BK155" s="36">
        <f t="shared" si="45"/>
        <v>0</v>
      </c>
      <c r="BL155" s="30">
        <f t="shared" si="29"/>
        <v>0</v>
      </c>
      <c r="BM155" s="30"/>
      <c r="BN155" s="30"/>
      <c r="BO155" s="30"/>
      <c r="BP155" s="30"/>
      <c r="BQ155" s="30"/>
      <c r="BR155" s="30"/>
      <c r="BS155" s="30"/>
      <c r="BT155" s="30"/>
      <c r="BU155" s="30"/>
      <c r="BV155" s="30"/>
      <c r="BW155" s="30"/>
      <c r="BX155" s="30"/>
      <c r="BY155" s="30"/>
      <c r="BZ155" s="30"/>
      <c r="CA155" s="30"/>
      <c r="CB155" s="30"/>
    </row>
    <row r="156" spans="1:80" hidden="1" x14ac:dyDescent="0.2">
      <c r="A156" s="30">
        <v>29</v>
      </c>
      <c r="B156" s="40" t="str">
        <f t="shared" si="31"/>
        <v/>
      </c>
      <c r="C156" s="40" t="str">
        <f t="shared" si="31"/>
        <v/>
      </c>
      <c r="D156" s="40" t="str">
        <f t="shared" si="31"/>
        <v/>
      </c>
      <c r="E156" s="40" t="str">
        <f t="shared" si="31"/>
        <v/>
      </c>
      <c r="F156" s="40" t="str">
        <f t="shared" si="31"/>
        <v/>
      </c>
      <c r="G156" s="40" t="str">
        <f t="shared" si="31"/>
        <v/>
      </c>
      <c r="H156" s="40" t="str">
        <f t="shared" si="31"/>
        <v/>
      </c>
      <c r="I156" s="40" t="str">
        <f t="shared" si="31"/>
        <v/>
      </c>
      <c r="J156" s="40" t="str">
        <f t="shared" si="31"/>
        <v/>
      </c>
      <c r="K156" s="40" t="str">
        <f t="shared" si="31"/>
        <v/>
      </c>
      <c r="L156" s="40" t="str">
        <f t="shared" si="31"/>
        <v/>
      </c>
      <c r="M156" s="40" t="str">
        <f t="shared" si="31"/>
        <v/>
      </c>
      <c r="N156" s="40" t="str">
        <f t="shared" si="31"/>
        <v/>
      </c>
      <c r="O156" s="40" t="str">
        <f t="shared" si="31"/>
        <v/>
      </c>
      <c r="P156" s="40" t="str">
        <f t="shared" si="31"/>
        <v/>
      </c>
      <c r="Q156" s="30"/>
      <c r="R156" s="30">
        <v>29</v>
      </c>
      <c r="S156" s="30" t="str">
        <f t="shared" si="46"/>
        <v/>
      </c>
      <c r="T156" s="30" t="str">
        <f t="shared" si="15"/>
        <v/>
      </c>
      <c r="U156" s="30" t="str">
        <f t="shared" si="16"/>
        <v/>
      </c>
      <c r="V156" s="30" t="str">
        <f t="shared" si="17"/>
        <v/>
      </c>
      <c r="W156" s="30" t="str">
        <f t="shared" si="18"/>
        <v/>
      </c>
      <c r="X156" s="30" t="str">
        <f t="shared" si="19"/>
        <v/>
      </c>
      <c r="Y156" s="30" t="str">
        <f t="shared" si="20"/>
        <v/>
      </c>
      <c r="Z156" s="30" t="str">
        <f t="shared" si="21"/>
        <v/>
      </c>
      <c r="AA156" s="30" t="str">
        <f t="shared" si="22"/>
        <v/>
      </c>
      <c r="AB156" s="30" t="str">
        <f t="shared" si="23"/>
        <v/>
      </c>
      <c r="AC156" s="30" t="str">
        <f t="shared" si="24"/>
        <v/>
      </c>
      <c r="AD156" s="30" t="str">
        <f t="shared" si="25"/>
        <v/>
      </c>
      <c r="AE156" s="30" t="str">
        <f t="shared" si="26"/>
        <v/>
      </c>
      <c r="AF156" s="30" t="str">
        <f t="shared" si="27"/>
        <v/>
      </c>
      <c r="AG156" s="30" t="str">
        <f t="shared" si="28"/>
        <v/>
      </c>
      <c r="AH156" s="30"/>
      <c r="AI156" s="76">
        <f t="shared" si="47"/>
        <v>0</v>
      </c>
      <c r="AJ156" s="44">
        <f t="shared" si="47"/>
        <v>0</v>
      </c>
      <c r="AK156" s="44">
        <f t="shared" si="47"/>
        <v>0</v>
      </c>
      <c r="AL156" s="44">
        <f t="shared" si="47"/>
        <v>0</v>
      </c>
      <c r="AM156" s="44">
        <f t="shared" si="47"/>
        <v>0</v>
      </c>
      <c r="AN156" s="44">
        <f t="shared" si="47"/>
        <v>0</v>
      </c>
      <c r="AO156" s="44">
        <f t="shared" si="47"/>
        <v>0</v>
      </c>
      <c r="AP156" s="44">
        <f t="shared" si="47"/>
        <v>0</v>
      </c>
      <c r="AQ156" s="44">
        <f t="shared" si="47"/>
        <v>0</v>
      </c>
      <c r="AR156" s="44">
        <f t="shared" si="47"/>
        <v>0</v>
      </c>
      <c r="AS156" s="44">
        <f t="shared" si="47"/>
        <v>0</v>
      </c>
      <c r="AT156" s="44">
        <f t="shared" si="47"/>
        <v>0</v>
      </c>
      <c r="AU156" s="44">
        <f t="shared" si="47"/>
        <v>0</v>
      </c>
      <c r="AV156" s="77">
        <f t="shared" si="47"/>
        <v>0</v>
      </c>
      <c r="AW156" s="30"/>
      <c r="AX156" s="36">
        <f t="shared" si="32"/>
        <v>0</v>
      </c>
      <c r="AY156" s="36">
        <f t="shared" si="33"/>
        <v>0</v>
      </c>
      <c r="AZ156" s="36">
        <f t="shared" si="34"/>
        <v>0</v>
      </c>
      <c r="BA156" s="36">
        <f t="shared" si="35"/>
        <v>0</v>
      </c>
      <c r="BB156" s="36">
        <f t="shared" si="36"/>
        <v>0</v>
      </c>
      <c r="BC156" s="36">
        <f t="shared" si="37"/>
        <v>0</v>
      </c>
      <c r="BD156" s="36">
        <f t="shared" si="38"/>
        <v>0</v>
      </c>
      <c r="BE156" s="36">
        <f t="shared" si="39"/>
        <v>0</v>
      </c>
      <c r="BF156" s="36">
        <f t="shared" si="40"/>
        <v>0</v>
      </c>
      <c r="BG156" s="36">
        <f t="shared" si="41"/>
        <v>0</v>
      </c>
      <c r="BH156" s="36">
        <f t="shared" si="42"/>
        <v>0</v>
      </c>
      <c r="BI156" s="36">
        <f t="shared" si="43"/>
        <v>0</v>
      </c>
      <c r="BJ156" s="36">
        <f t="shared" si="44"/>
        <v>0</v>
      </c>
      <c r="BK156" s="36">
        <f t="shared" si="45"/>
        <v>0</v>
      </c>
      <c r="BL156" s="30">
        <f t="shared" si="29"/>
        <v>0</v>
      </c>
      <c r="BM156" s="30"/>
      <c r="BN156" s="30"/>
      <c r="BO156" s="30"/>
      <c r="BP156" s="30"/>
      <c r="BQ156" s="30"/>
      <c r="BR156" s="30"/>
      <c r="BS156" s="30"/>
      <c r="BT156" s="30"/>
      <c r="BU156" s="30"/>
      <c r="BV156" s="30"/>
      <c r="BW156" s="30"/>
      <c r="BX156" s="30"/>
      <c r="BY156" s="30"/>
      <c r="BZ156" s="30"/>
      <c r="CA156" s="30"/>
      <c r="CB156" s="30"/>
    </row>
    <row r="157" spans="1:80" hidden="1" x14ac:dyDescent="0.2">
      <c r="A157" s="30">
        <v>30</v>
      </c>
      <c r="B157" s="40" t="str">
        <f t="shared" si="31"/>
        <v/>
      </c>
      <c r="C157" s="40" t="str">
        <f t="shared" si="31"/>
        <v/>
      </c>
      <c r="D157" s="40" t="str">
        <f t="shared" si="31"/>
        <v/>
      </c>
      <c r="E157" s="40" t="str">
        <f t="shared" si="31"/>
        <v/>
      </c>
      <c r="F157" s="40" t="str">
        <f t="shared" si="31"/>
        <v/>
      </c>
      <c r="G157" s="40" t="str">
        <f t="shared" si="31"/>
        <v/>
      </c>
      <c r="H157" s="40" t="str">
        <f t="shared" si="31"/>
        <v/>
      </c>
      <c r="I157" s="40" t="str">
        <f t="shared" si="31"/>
        <v/>
      </c>
      <c r="J157" s="40" t="str">
        <f t="shared" si="31"/>
        <v/>
      </c>
      <c r="K157" s="40" t="str">
        <f t="shared" si="31"/>
        <v/>
      </c>
      <c r="L157" s="40" t="str">
        <f t="shared" si="31"/>
        <v/>
      </c>
      <c r="M157" s="40" t="str">
        <f t="shared" si="31"/>
        <v/>
      </c>
      <c r="N157" s="40" t="str">
        <f t="shared" si="31"/>
        <v/>
      </c>
      <c r="O157" s="40" t="str">
        <f t="shared" si="31"/>
        <v/>
      </c>
      <c r="P157" s="40" t="str">
        <f t="shared" si="31"/>
        <v/>
      </c>
      <c r="Q157" s="30"/>
      <c r="R157" s="30">
        <v>30</v>
      </c>
      <c r="S157" s="30" t="str">
        <f t="shared" si="46"/>
        <v/>
      </c>
      <c r="T157" s="30" t="str">
        <f t="shared" si="15"/>
        <v/>
      </c>
      <c r="U157" s="30" t="str">
        <f t="shared" si="16"/>
        <v/>
      </c>
      <c r="V157" s="30" t="str">
        <f t="shared" si="17"/>
        <v/>
      </c>
      <c r="W157" s="30" t="str">
        <f t="shared" si="18"/>
        <v/>
      </c>
      <c r="X157" s="30" t="str">
        <f t="shared" si="19"/>
        <v/>
      </c>
      <c r="Y157" s="30" t="str">
        <f t="shared" si="20"/>
        <v/>
      </c>
      <c r="Z157" s="30" t="str">
        <f t="shared" si="21"/>
        <v/>
      </c>
      <c r="AA157" s="30" t="str">
        <f t="shared" si="22"/>
        <v/>
      </c>
      <c r="AB157" s="30" t="str">
        <f t="shared" si="23"/>
        <v/>
      </c>
      <c r="AC157" s="30" t="str">
        <f t="shared" si="24"/>
        <v/>
      </c>
      <c r="AD157" s="30" t="str">
        <f t="shared" si="25"/>
        <v/>
      </c>
      <c r="AE157" s="30" t="str">
        <f t="shared" si="26"/>
        <v/>
      </c>
      <c r="AF157" s="30" t="str">
        <f t="shared" si="27"/>
        <v/>
      </c>
      <c r="AG157" s="30" t="str">
        <f t="shared" si="28"/>
        <v/>
      </c>
      <c r="AH157" s="30"/>
      <c r="AI157" s="76">
        <f t="shared" si="47"/>
        <v>0</v>
      </c>
      <c r="AJ157" s="44">
        <f t="shared" si="47"/>
        <v>0</v>
      </c>
      <c r="AK157" s="44">
        <f t="shared" si="47"/>
        <v>0</v>
      </c>
      <c r="AL157" s="44">
        <f t="shared" si="47"/>
        <v>0</v>
      </c>
      <c r="AM157" s="44">
        <f t="shared" si="47"/>
        <v>0</v>
      </c>
      <c r="AN157" s="44">
        <f t="shared" si="47"/>
        <v>0</v>
      </c>
      <c r="AO157" s="44">
        <f t="shared" si="47"/>
        <v>0</v>
      </c>
      <c r="AP157" s="44">
        <f t="shared" si="47"/>
        <v>0</v>
      </c>
      <c r="AQ157" s="44">
        <f t="shared" si="47"/>
        <v>0</v>
      </c>
      <c r="AR157" s="44">
        <f t="shared" si="47"/>
        <v>0</v>
      </c>
      <c r="AS157" s="44">
        <f t="shared" si="47"/>
        <v>0</v>
      </c>
      <c r="AT157" s="44">
        <f t="shared" si="47"/>
        <v>0</v>
      </c>
      <c r="AU157" s="44">
        <f t="shared" si="47"/>
        <v>0</v>
      </c>
      <c r="AV157" s="77">
        <f t="shared" si="47"/>
        <v>0</v>
      </c>
      <c r="AW157" s="30"/>
      <c r="AX157" s="36">
        <f t="shared" si="32"/>
        <v>0</v>
      </c>
      <c r="AY157" s="36">
        <f t="shared" si="33"/>
        <v>0</v>
      </c>
      <c r="AZ157" s="36">
        <f t="shared" si="34"/>
        <v>0</v>
      </c>
      <c r="BA157" s="36">
        <f t="shared" si="35"/>
        <v>0</v>
      </c>
      <c r="BB157" s="36">
        <f t="shared" si="36"/>
        <v>0</v>
      </c>
      <c r="BC157" s="36">
        <f t="shared" si="37"/>
        <v>0</v>
      </c>
      <c r="BD157" s="36">
        <f t="shared" si="38"/>
        <v>0</v>
      </c>
      <c r="BE157" s="36">
        <f t="shared" si="39"/>
        <v>0</v>
      </c>
      <c r="BF157" s="36">
        <f t="shared" si="40"/>
        <v>0</v>
      </c>
      <c r="BG157" s="36">
        <f t="shared" si="41"/>
        <v>0</v>
      </c>
      <c r="BH157" s="36">
        <f t="shared" si="42"/>
        <v>0</v>
      </c>
      <c r="BI157" s="36">
        <f t="shared" si="43"/>
        <v>0</v>
      </c>
      <c r="BJ157" s="36">
        <f t="shared" si="44"/>
        <v>0</v>
      </c>
      <c r="BK157" s="36">
        <f t="shared" si="45"/>
        <v>0</v>
      </c>
      <c r="BL157" s="30">
        <f t="shared" si="29"/>
        <v>0</v>
      </c>
      <c r="BM157" s="30"/>
      <c r="BN157" s="30"/>
      <c r="BO157" s="30"/>
      <c r="BP157" s="30"/>
      <c r="BQ157" s="30"/>
      <c r="BR157" s="30"/>
      <c r="BS157" s="30"/>
      <c r="BT157" s="30"/>
      <c r="BU157" s="30"/>
      <c r="BV157" s="30"/>
      <c r="BW157" s="30"/>
      <c r="BX157" s="30"/>
      <c r="BY157" s="30"/>
      <c r="BZ157" s="30"/>
      <c r="CA157" s="30"/>
      <c r="CB157" s="30"/>
    </row>
    <row r="158" spans="1:80" hidden="1" x14ac:dyDescent="0.2">
      <c r="A158" s="30">
        <v>31</v>
      </c>
      <c r="B158" s="40" t="str">
        <f t="shared" si="31"/>
        <v/>
      </c>
      <c r="C158" s="40" t="str">
        <f t="shared" si="31"/>
        <v/>
      </c>
      <c r="D158" s="40" t="str">
        <f t="shared" si="31"/>
        <v/>
      </c>
      <c r="E158" s="40" t="str">
        <f t="shared" si="31"/>
        <v/>
      </c>
      <c r="F158" s="40" t="str">
        <f t="shared" si="31"/>
        <v/>
      </c>
      <c r="G158" s="40" t="str">
        <f t="shared" si="31"/>
        <v/>
      </c>
      <c r="H158" s="40" t="str">
        <f t="shared" si="31"/>
        <v/>
      </c>
      <c r="I158" s="40" t="str">
        <f t="shared" si="31"/>
        <v/>
      </c>
      <c r="J158" s="40" t="str">
        <f t="shared" si="31"/>
        <v/>
      </c>
      <c r="K158" s="40" t="str">
        <f t="shared" si="31"/>
        <v/>
      </c>
      <c r="L158" s="40" t="str">
        <f t="shared" si="31"/>
        <v/>
      </c>
      <c r="M158" s="40" t="str">
        <f t="shared" si="31"/>
        <v/>
      </c>
      <c r="N158" s="40" t="str">
        <f t="shared" si="31"/>
        <v/>
      </c>
      <c r="O158" s="40" t="str">
        <f t="shared" si="31"/>
        <v/>
      </c>
      <c r="P158" s="40" t="str">
        <f t="shared" si="31"/>
        <v/>
      </c>
      <c r="Q158" s="30"/>
      <c r="R158" s="30">
        <v>31</v>
      </c>
      <c r="S158" s="30" t="str">
        <f t="shared" si="46"/>
        <v/>
      </c>
      <c r="T158" s="30" t="str">
        <f t="shared" si="15"/>
        <v/>
      </c>
      <c r="U158" s="30" t="str">
        <f t="shared" si="16"/>
        <v/>
      </c>
      <c r="V158" s="30" t="str">
        <f t="shared" si="17"/>
        <v/>
      </c>
      <c r="W158" s="30" t="str">
        <f t="shared" si="18"/>
        <v/>
      </c>
      <c r="X158" s="30" t="str">
        <f t="shared" si="19"/>
        <v/>
      </c>
      <c r="Y158" s="30" t="str">
        <f t="shared" si="20"/>
        <v/>
      </c>
      <c r="Z158" s="30" t="str">
        <f t="shared" si="21"/>
        <v/>
      </c>
      <c r="AA158" s="30" t="str">
        <f t="shared" si="22"/>
        <v/>
      </c>
      <c r="AB158" s="30" t="str">
        <f t="shared" si="23"/>
        <v/>
      </c>
      <c r="AC158" s="30" t="str">
        <f t="shared" si="24"/>
        <v/>
      </c>
      <c r="AD158" s="30" t="str">
        <f t="shared" si="25"/>
        <v/>
      </c>
      <c r="AE158" s="30" t="str">
        <f t="shared" si="26"/>
        <v/>
      </c>
      <c r="AF158" s="30" t="str">
        <f t="shared" si="27"/>
        <v/>
      </c>
      <c r="AG158" s="30" t="str">
        <f t="shared" si="28"/>
        <v/>
      </c>
      <c r="AH158" s="30"/>
      <c r="AI158" s="76">
        <f t="shared" ref="AI158:AV167" si="48">COUNTIF($S158:$AG158,AI$127)</f>
        <v>0</v>
      </c>
      <c r="AJ158" s="44">
        <f t="shared" si="48"/>
        <v>0</v>
      </c>
      <c r="AK158" s="44">
        <f t="shared" si="48"/>
        <v>0</v>
      </c>
      <c r="AL158" s="44">
        <f t="shared" si="48"/>
        <v>0</v>
      </c>
      <c r="AM158" s="44">
        <f t="shared" si="48"/>
        <v>0</v>
      </c>
      <c r="AN158" s="44">
        <f t="shared" si="48"/>
        <v>0</v>
      </c>
      <c r="AO158" s="44">
        <f t="shared" si="48"/>
        <v>0</v>
      </c>
      <c r="AP158" s="44">
        <f t="shared" si="48"/>
        <v>0</v>
      </c>
      <c r="AQ158" s="44">
        <f t="shared" si="48"/>
        <v>0</v>
      </c>
      <c r="AR158" s="44">
        <f t="shared" si="48"/>
        <v>0</v>
      </c>
      <c r="AS158" s="44">
        <f t="shared" si="48"/>
        <v>0</v>
      </c>
      <c r="AT158" s="44">
        <f t="shared" si="48"/>
        <v>0</v>
      </c>
      <c r="AU158" s="44">
        <f t="shared" si="48"/>
        <v>0</v>
      </c>
      <c r="AV158" s="77">
        <f t="shared" si="48"/>
        <v>0</v>
      </c>
      <c r="AW158" s="30"/>
      <c r="AX158" s="36">
        <f t="shared" si="32"/>
        <v>0</v>
      </c>
      <c r="AY158" s="36">
        <f t="shared" si="33"/>
        <v>0</v>
      </c>
      <c r="AZ158" s="36">
        <f t="shared" si="34"/>
        <v>0</v>
      </c>
      <c r="BA158" s="36">
        <f t="shared" si="35"/>
        <v>0</v>
      </c>
      <c r="BB158" s="36">
        <f t="shared" si="36"/>
        <v>0</v>
      </c>
      <c r="BC158" s="36">
        <f t="shared" si="37"/>
        <v>0</v>
      </c>
      <c r="BD158" s="36">
        <f t="shared" si="38"/>
        <v>0</v>
      </c>
      <c r="BE158" s="36">
        <f t="shared" si="39"/>
        <v>0</v>
      </c>
      <c r="BF158" s="36">
        <f t="shared" si="40"/>
        <v>0</v>
      </c>
      <c r="BG158" s="36">
        <f t="shared" si="41"/>
        <v>0</v>
      </c>
      <c r="BH158" s="36">
        <f t="shared" si="42"/>
        <v>0</v>
      </c>
      <c r="BI158" s="36">
        <f t="shared" si="43"/>
        <v>0</v>
      </c>
      <c r="BJ158" s="36">
        <f t="shared" si="44"/>
        <v>0</v>
      </c>
      <c r="BK158" s="36">
        <f t="shared" si="45"/>
        <v>0</v>
      </c>
      <c r="BL158" s="30">
        <f t="shared" si="29"/>
        <v>0</v>
      </c>
      <c r="BM158" s="30"/>
      <c r="BN158" s="30"/>
      <c r="BO158" s="30"/>
      <c r="BP158" s="30"/>
      <c r="BQ158" s="30"/>
      <c r="BR158" s="30"/>
      <c r="BS158" s="30"/>
      <c r="BT158" s="30"/>
      <c r="BU158" s="30"/>
      <c r="BV158" s="30"/>
      <c r="BW158" s="30"/>
      <c r="BX158" s="30"/>
      <c r="BY158" s="30"/>
      <c r="BZ158" s="30"/>
      <c r="CA158" s="30"/>
      <c r="CB158" s="30"/>
    </row>
    <row r="159" spans="1:80" hidden="1" x14ac:dyDescent="0.2">
      <c r="A159" s="30">
        <v>32</v>
      </c>
      <c r="B159" s="40" t="str">
        <f t="shared" si="31"/>
        <v/>
      </c>
      <c r="C159" s="40" t="str">
        <f t="shared" si="31"/>
        <v/>
      </c>
      <c r="D159" s="40" t="str">
        <f t="shared" si="31"/>
        <v/>
      </c>
      <c r="E159" s="40" t="str">
        <f t="shared" si="31"/>
        <v/>
      </c>
      <c r="F159" s="40" t="str">
        <f t="shared" si="31"/>
        <v/>
      </c>
      <c r="G159" s="40" t="str">
        <f t="shared" si="31"/>
        <v/>
      </c>
      <c r="H159" s="40" t="str">
        <f t="shared" si="31"/>
        <v/>
      </c>
      <c r="I159" s="40" t="str">
        <f t="shared" si="31"/>
        <v/>
      </c>
      <c r="J159" s="40" t="str">
        <f t="shared" si="31"/>
        <v/>
      </c>
      <c r="K159" s="40" t="str">
        <f t="shared" si="31"/>
        <v/>
      </c>
      <c r="L159" s="40" t="str">
        <f t="shared" si="31"/>
        <v/>
      </c>
      <c r="M159" s="40" t="str">
        <f t="shared" si="31"/>
        <v/>
      </c>
      <c r="N159" s="40" t="str">
        <f t="shared" si="31"/>
        <v/>
      </c>
      <c r="O159" s="40" t="str">
        <f t="shared" si="31"/>
        <v/>
      </c>
      <c r="P159" s="40" t="str">
        <f t="shared" si="31"/>
        <v/>
      </c>
      <c r="Q159" s="30"/>
      <c r="R159" s="30">
        <v>32</v>
      </c>
      <c r="S159" s="30" t="str">
        <f t="shared" si="46"/>
        <v/>
      </c>
      <c r="T159" s="30" t="str">
        <f t="shared" si="15"/>
        <v/>
      </c>
      <c r="U159" s="30" t="str">
        <f t="shared" si="16"/>
        <v/>
      </c>
      <c r="V159" s="30" t="str">
        <f t="shared" si="17"/>
        <v/>
      </c>
      <c r="W159" s="30" t="str">
        <f t="shared" si="18"/>
        <v/>
      </c>
      <c r="X159" s="30" t="str">
        <f t="shared" si="19"/>
        <v/>
      </c>
      <c r="Y159" s="30" t="str">
        <f t="shared" si="20"/>
        <v/>
      </c>
      <c r="Z159" s="30" t="str">
        <f t="shared" si="21"/>
        <v/>
      </c>
      <c r="AA159" s="30" t="str">
        <f t="shared" si="22"/>
        <v/>
      </c>
      <c r="AB159" s="30" t="str">
        <f t="shared" si="23"/>
        <v/>
      </c>
      <c r="AC159" s="30" t="str">
        <f t="shared" si="24"/>
        <v/>
      </c>
      <c r="AD159" s="30" t="str">
        <f t="shared" si="25"/>
        <v/>
      </c>
      <c r="AE159" s="30" t="str">
        <f t="shared" si="26"/>
        <v/>
      </c>
      <c r="AF159" s="30" t="str">
        <f t="shared" si="27"/>
        <v/>
      </c>
      <c r="AG159" s="30" t="str">
        <f t="shared" si="28"/>
        <v/>
      </c>
      <c r="AH159" s="30"/>
      <c r="AI159" s="76">
        <f t="shared" si="48"/>
        <v>0</v>
      </c>
      <c r="AJ159" s="44">
        <f t="shared" si="48"/>
        <v>0</v>
      </c>
      <c r="AK159" s="44">
        <f t="shared" si="48"/>
        <v>0</v>
      </c>
      <c r="AL159" s="44">
        <f t="shared" si="48"/>
        <v>0</v>
      </c>
      <c r="AM159" s="44">
        <f t="shared" si="48"/>
        <v>0</v>
      </c>
      <c r="AN159" s="44">
        <f t="shared" si="48"/>
        <v>0</v>
      </c>
      <c r="AO159" s="44">
        <f t="shared" si="48"/>
        <v>0</v>
      </c>
      <c r="AP159" s="44">
        <f t="shared" si="48"/>
        <v>0</v>
      </c>
      <c r="AQ159" s="44">
        <f t="shared" si="48"/>
        <v>0</v>
      </c>
      <c r="AR159" s="44">
        <f t="shared" si="48"/>
        <v>0</v>
      </c>
      <c r="AS159" s="44">
        <f t="shared" si="48"/>
        <v>0</v>
      </c>
      <c r="AT159" s="44">
        <f t="shared" si="48"/>
        <v>0</v>
      </c>
      <c r="AU159" s="44">
        <f t="shared" si="48"/>
        <v>0</v>
      </c>
      <c r="AV159" s="77">
        <f t="shared" si="48"/>
        <v>0</v>
      </c>
      <c r="AW159" s="30"/>
      <c r="AX159" s="36">
        <f t="shared" si="32"/>
        <v>0</v>
      </c>
      <c r="AY159" s="36">
        <f t="shared" si="33"/>
        <v>0</v>
      </c>
      <c r="AZ159" s="36">
        <f t="shared" si="34"/>
        <v>0</v>
      </c>
      <c r="BA159" s="36">
        <f t="shared" si="35"/>
        <v>0</v>
      </c>
      <c r="BB159" s="36">
        <f t="shared" si="36"/>
        <v>0</v>
      </c>
      <c r="BC159" s="36">
        <f t="shared" si="37"/>
        <v>0</v>
      </c>
      <c r="BD159" s="36">
        <f t="shared" si="38"/>
        <v>0</v>
      </c>
      <c r="BE159" s="36">
        <f t="shared" si="39"/>
        <v>0</v>
      </c>
      <c r="BF159" s="36">
        <f t="shared" si="40"/>
        <v>0</v>
      </c>
      <c r="BG159" s="36">
        <f t="shared" si="41"/>
        <v>0</v>
      </c>
      <c r="BH159" s="36">
        <f t="shared" si="42"/>
        <v>0</v>
      </c>
      <c r="BI159" s="36">
        <f t="shared" si="43"/>
        <v>0</v>
      </c>
      <c r="BJ159" s="36">
        <f t="shared" si="44"/>
        <v>0</v>
      </c>
      <c r="BK159" s="36">
        <f t="shared" si="45"/>
        <v>0</v>
      </c>
      <c r="BL159" s="30">
        <f t="shared" si="29"/>
        <v>0</v>
      </c>
      <c r="BM159" s="30"/>
      <c r="BN159" s="30"/>
      <c r="BO159" s="30"/>
      <c r="BP159" s="30"/>
      <c r="BQ159" s="30"/>
      <c r="BR159" s="30"/>
      <c r="BS159" s="30"/>
      <c r="BT159" s="30"/>
      <c r="BU159" s="30"/>
      <c r="BV159" s="30"/>
      <c r="BW159" s="30"/>
      <c r="BX159" s="30"/>
      <c r="BY159" s="30"/>
      <c r="BZ159" s="30"/>
      <c r="CA159" s="30"/>
      <c r="CB159" s="30"/>
    </row>
    <row r="160" spans="1:80" hidden="1" x14ac:dyDescent="0.2">
      <c r="A160" s="30">
        <v>33</v>
      </c>
      <c r="B160" s="40" t="str">
        <f t="shared" ref="B160:P175" si="49">IF(B44="","",RANK(B44,$B44:$P44,1))</f>
        <v/>
      </c>
      <c r="C160" s="40" t="str">
        <f t="shared" si="49"/>
        <v/>
      </c>
      <c r="D160" s="40" t="str">
        <f t="shared" si="49"/>
        <v/>
      </c>
      <c r="E160" s="40" t="str">
        <f t="shared" si="49"/>
        <v/>
      </c>
      <c r="F160" s="40" t="str">
        <f t="shared" si="49"/>
        <v/>
      </c>
      <c r="G160" s="40" t="str">
        <f t="shared" si="49"/>
        <v/>
      </c>
      <c r="H160" s="40" t="str">
        <f t="shared" si="49"/>
        <v/>
      </c>
      <c r="I160" s="40" t="str">
        <f t="shared" si="49"/>
        <v/>
      </c>
      <c r="J160" s="40" t="str">
        <f t="shared" si="49"/>
        <v/>
      </c>
      <c r="K160" s="40" t="str">
        <f t="shared" si="49"/>
        <v/>
      </c>
      <c r="L160" s="40" t="str">
        <f t="shared" si="49"/>
        <v/>
      </c>
      <c r="M160" s="40" t="str">
        <f t="shared" si="49"/>
        <v/>
      </c>
      <c r="N160" s="40" t="str">
        <f t="shared" si="49"/>
        <v/>
      </c>
      <c r="O160" s="40" t="str">
        <f t="shared" si="49"/>
        <v/>
      </c>
      <c r="P160" s="40" t="str">
        <f t="shared" si="49"/>
        <v/>
      </c>
      <c r="Q160" s="30"/>
      <c r="R160" s="30">
        <v>33</v>
      </c>
      <c r="S160" s="30" t="str">
        <f t="shared" si="46"/>
        <v/>
      </c>
      <c r="T160" s="30" t="str">
        <f t="shared" si="15"/>
        <v/>
      </c>
      <c r="U160" s="30" t="str">
        <f t="shared" si="16"/>
        <v/>
      </c>
      <c r="V160" s="30" t="str">
        <f t="shared" si="17"/>
        <v/>
      </c>
      <c r="W160" s="30" t="str">
        <f t="shared" si="18"/>
        <v/>
      </c>
      <c r="X160" s="30" t="str">
        <f t="shared" si="19"/>
        <v/>
      </c>
      <c r="Y160" s="30" t="str">
        <f t="shared" si="20"/>
        <v/>
      </c>
      <c r="Z160" s="30" t="str">
        <f t="shared" si="21"/>
        <v/>
      </c>
      <c r="AA160" s="30" t="str">
        <f t="shared" si="22"/>
        <v/>
      </c>
      <c r="AB160" s="30" t="str">
        <f t="shared" si="23"/>
        <v/>
      </c>
      <c r="AC160" s="30" t="str">
        <f t="shared" si="24"/>
        <v/>
      </c>
      <c r="AD160" s="30" t="str">
        <f t="shared" si="25"/>
        <v/>
      </c>
      <c r="AE160" s="30" t="str">
        <f t="shared" si="26"/>
        <v/>
      </c>
      <c r="AF160" s="30" t="str">
        <f t="shared" si="27"/>
        <v/>
      </c>
      <c r="AG160" s="30" t="str">
        <f t="shared" si="28"/>
        <v/>
      </c>
      <c r="AH160" s="30"/>
      <c r="AI160" s="76">
        <f t="shared" si="48"/>
        <v>0</v>
      </c>
      <c r="AJ160" s="44">
        <f t="shared" si="48"/>
        <v>0</v>
      </c>
      <c r="AK160" s="44">
        <f t="shared" si="48"/>
        <v>0</v>
      </c>
      <c r="AL160" s="44">
        <f t="shared" si="48"/>
        <v>0</v>
      </c>
      <c r="AM160" s="44">
        <f t="shared" si="48"/>
        <v>0</v>
      </c>
      <c r="AN160" s="44">
        <f t="shared" si="48"/>
        <v>0</v>
      </c>
      <c r="AO160" s="44">
        <f t="shared" si="48"/>
        <v>0</v>
      </c>
      <c r="AP160" s="44">
        <f t="shared" si="48"/>
        <v>0</v>
      </c>
      <c r="AQ160" s="44">
        <f t="shared" si="48"/>
        <v>0</v>
      </c>
      <c r="AR160" s="44">
        <f t="shared" si="48"/>
        <v>0</v>
      </c>
      <c r="AS160" s="44">
        <f t="shared" si="48"/>
        <v>0</v>
      </c>
      <c r="AT160" s="44">
        <f t="shared" si="48"/>
        <v>0</v>
      </c>
      <c r="AU160" s="44">
        <f t="shared" si="48"/>
        <v>0</v>
      </c>
      <c r="AV160" s="77">
        <f t="shared" si="48"/>
        <v>0</v>
      </c>
      <c r="AW160" s="30"/>
      <c r="AX160" s="36">
        <f t="shared" si="32"/>
        <v>0</v>
      </c>
      <c r="AY160" s="36">
        <f t="shared" si="33"/>
        <v>0</v>
      </c>
      <c r="AZ160" s="36">
        <f t="shared" si="34"/>
        <v>0</v>
      </c>
      <c r="BA160" s="36">
        <f t="shared" si="35"/>
        <v>0</v>
      </c>
      <c r="BB160" s="36">
        <f t="shared" si="36"/>
        <v>0</v>
      </c>
      <c r="BC160" s="36">
        <f t="shared" si="37"/>
        <v>0</v>
      </c>
      <c r="BD160" s="36">
        <f t="shared" si="38"/>
        <v>0</v>
      </c>
      <c r="BE160" s="36">
        <f t="shared" si="39"/>
        <v>0</v>
      </c>
      <c r="BF160" s="36">
        <f t="shared" si="40"/>
        <v>0</v>
      </c>
      <c r="BG160" s="36">
        <f t="shared" si="41"/>
        <v>0</v>
      </c>
      <c r="BH160" s="36">
        <f t="shared" si="42"/>
        <v>0</v>
      </c>
      <c r="BI160" s="36">
        <f t="shared" si="43"/>
        <v>0</v>
      </c>
      <c r="BJ160" s="36">
        <f t="shared" si="44"/>
        <v>0</v>
      </c>
      <c r="BK160" s="36">
        <f t="shared" si="45"/>
        <v>0</v>
      </c>
      <c r="BL160" s="30">
        <f t="shared" si="29"/>
        <v>0</v>
      </c>
      <c r="BM160" s="30"/>
      <c r="BN160" s="30"/>
      <c r="BO160" s="30"/>
      <c r="BP160" s="30"/>
      <c r="BQ160" s="30"/>
      <c r="BR160" s="30"/>
      <c r="BS160" s="30"/>
      <c r="BT160" s="30"/>
      <c r="BU160" s="30"/>
      <c r="BV160" s="30"/>
      <c r="BW160" s="30"/>
      <c r="BX160" s="30"/>
      <c r="BY160" s="30"/>
      <c r="BZ160" s="30"/>
      <c r="CA160" s="30"/>
      <c r="CB160" s="30"/>
    </row>
    <row r="161" spans="1:80" hidden="1" x14ac:dyDescent="0.2">
      <c r="A161" s="30">
        <v>34</v>
      </c>
      <c r="B161" s="40" t="str">
        <f t="shared" si="49"/>
        <v/>
      </c>
      <c r="C161" s="40" t="str">
        <f t="shared" si="49"/>
        <v/>
      </c>
      <c r="D161" s="40" t="str">
        <f t="shared" si="49"/>
        <v/>
      </c>
      <c r="E161" s="40" t="str">
        <f t="shared" si="49"/>
        <v/>
      </c>
      <c r="F161" s="40" t="str">
        <f t="shared" si="49"/>
        <v/>
      </c>
      <c r="G161" s="40" t="str">
        <f t="shared" si="49"/>
        <v/>
      </c>
      <c r="H161" s="40" t="str">
        <f t="shared" si="49"/>
        <v/>
      </c>
      <c r="I161" s="40" t="str">
        <f t="shared" si="49"/>
        <v/>
      </c>
      <c r="J161" s="40" t="str">
        <f t="shared" si="49"/>
        <v/>
      </c>
      <c r="K161" s="40" t="str">
        <f t="shared" si="49"/>
        <v/>
      </c>
      <c r="L161" s="40" t="str">
        <f t="shared" si="49"/>
        <v/>
      </c>
      <c r="M161" s="40" t="str">
        <f t="shared" si="49"/>
        <v/>
      </c>
      <c r="N161" s="40" t="str">
        <f t="shared" si="49"/>
        <v/>
      </c>
      <c r="O161" s="40" t="str">
        <f t="shared" si="49"/>
        <v/>
      </c>
      <c r="P161" s="40" t="str">
        <f t="shared" si="49"/>
        <v/>
      </c>
      <c r="Q161" s="30"/>
      <c r="R161" s="30">
        <v>34</v>
      </c>
      <c r="S161" s="30" t="str">
        <f t="shared" ref="S161:S176" si="50">IF(B45="","",COUNTIF($B161:$P161,B161))</f>
        <v/>
      </c>
      <c r="T161" s="30" t="str">
        <f t="shared" ref="T161:T192" si="51">IF(C45="","",COUNTIF($B161:$P161,C161))</f>
        <v/>
      </c>
      <c r="U161" s="30" t="str">
        <f t="shared" ref="U161:U192" si="52">IF(D45="","",COUNTIF($B161:$P161,D161))</f>
        <v/>
      </c>
      <c r="V161" s="30" t="str">
        <f t="shared" ref="V161:V192" si="53">IF(E45="","",COUNTIF($B161:$P161,E161))</f>
        <v/>
      </c>
      <c r="W161" s="30" t="str">
        <f t="shared" ref="W161:W192" si="54">IF(F45="","",COUNTIF($B161:$P161,F161))</f>
        <v/>
      </c>
      <c r="X161" s="30" t="str">
        <f t="shared" ref="X161:X192" si="55">IF(G45="","",COUNTIF($B161:$P161,G161))</f>
        <v/>
      </c>
      <c r="Y161" s="30" t="str">
        <f t="shared" ref="Y161:Y192" si="56">IF(H45="","",COUNTIF($B161:$P161,H161))</f>
        <v/>
      </c>
      <c r="Z161" s="30" t="str">
        <f t="shared" ref="Z161:Z192" si="57">IF(I45="","",COUNTIF($B161:$P161,I161))</f>
        <v/>
      </c>
      <c r="AA161" s="30" t="str">
        <f t="shared" ref="AA161:AA192" si="58">IF(J45="","",COUNTIF($B161:$P161,J161))</f>
        <v/>
      </c>
      <c r="AB161" s="30" t="str">
        <f t="shared" ref="AB161:AB192" si="59">IF(K45="","",COUNTIF($B161:$P161,K161))</f>
        <v/>
      </c>
      <c r="AC161" s="30" t="str">
        <f t="shared" ref="AC161:AC192" si="60">IF(L45="","",COUNTIF($B161:$P161,L161))</f>
        <v/>
      </c>
      <c r="AD161" s="30" t="str">
        <f t="shared" ref="AD161:AD192" si="61">IF(M45="","",COUNTIF($B161:$P161,M161))</f>
        <v/>
      </c>
      <c r="AE161" s="30" t="str">
        <f t="shared" ref="AE161:AE192" si="62">IF(N45="","",COUNTIF($B161:$P161,N161))</f>
        <v/>
      </c>
      <c r="AF161" s="30" t="str">
        <f t="shared" ref="AF161:AF192" si="63">IF(O45="","",COUNTIF($B161:$P161,O161))</f>
        <v/>
      </c>
      <c r="AG161" s="30" t="str">
        <f t="shared" ref="AG161:AG192" si="64">IF(P45="","",COUNTIF($B161:$P161,P161))</f>
        <v/>
      </c>
      <c r="AH161" s="30"/>
      <c r="AI161" s="76">
        <f t="shared" si="48"/>
        <v>0</v>
      </c>
      <c r="AJ161" s="44">
        <f t="shared" si="48"/>
        <v>0</v>
      </c>
      <c r="AK161" s="44">
        <f t="shared" si="48"/>
        <v>0</v>
      </c>
      <c r="AL161" s="44">
        <f t="shared" si="48"/>
        <v>0</v>
      </c>
      <c r="AM161" s="44">
        <f t="shared" si="48"/>
        <v>0</v>
      </c>
      <c r="AN161" s="44">
        <f t="shared" si="48"/>
        <v>0</v>
      </c>
      <c r="AO161" s="44">
        <f t="shared" si="48"/>
        <v>0</v>
      </c>
      <c r="AP161" s="44">
        <f t="shared" si="48"/>
        <v>0</v>
      </c>
      <c r="AQ161" s="44">
        <f t="shared" si="48"/>
        <v>0</v>
      </c>
      <c r="AR161" s="44">
        <f t="shared" si="48"/>
        <v>0</v>
      </c>
      <c r="AS161" s="44">
        <f t="shared" si="48"/>
        <v>0</v>
      </c>
      <c r="AT161" s="44">
        <f t="shared" si="48"/>
        <v>0</v>
      </c>
      <c r="AU161" s="44">
        <f t="shared" si="48"/>
        <v>0</v>
      </c>
      <c r="AV161" s="77">
        <f t="shared" si="48"/>
        <v>0</v>
      </c>
      <c r="AW161" s="30"/>
      <c r="AX161" s="36">
        <f t="shared" si="32"/>
        <v>0</v>
      </c>
      <c r="AY161" s="36">
        <f t="shared" si="33"/>
        <v>0</v>
      </c>
      <c r="AZ161" s="36">
        <f t="shared" si="34"/>
        <v>0</v>
      </c>
      <c r="BA161" s="36">
        <f t="shared" si="35"/>
        <v>0</v>
      </c>
      <c r="BB161" s="36">
        <f t="shared" si="36"/>
        <v>0</v>
      </c>
      <c r="BC161" s="36">
        <f t="shared" si="37"/>
        <v>0</v>
      </c>
      <c r="BD161" s="36">
        <f t="shared" si="38"/>
        <v>0</v>
      </c>
      <c r="BE161" s="36">
        <f t="shared" si="39"/>
        <v>0</v>
      </c>
      <c r="BF161" s="36">
        <f t="shared" si="40"/>
        <v>0</v>
      </c>
      <c r="BG161" s="36">
        <f t="shared" si="41"/>
        <v>0</v>
      </c>
      <c r="BH161" s="36">
        <f t="shared" si="42"/>
        <v>0</v>
      </c>
      <c r="BI161" s="36">
        <f t="shared" si="43"/>
        <v>0</v>
      </c>
      <c r="BJ161" s="36">
        <f t="shared" si="44"/>
        <v>0</v>
      </c>
      <c r="BK161" s="36">
        <f t="shared" si="45"/>
        <v>0</v>
      </c>
      <c r="BL161" s="30">
        <f t="shared" si="29"/>
        <v>0</v>
      </c>
      <c r="BM161" s="30"/>
      <c r="BN161" s="30"/>
      <c r="BO161" s="30"/>
      <c r="BP161" s="30"/>
      <c r="BQ161" s="30"/>
      <c r="BR161" s="30"/>
      <c r="BS161" s="30"/>
      <c r="BT161" s="30"/>
      <c r="BU161" s="30"/>
      <c r="BV161" s="30"/>
      <c r="BW161" s="30"/>
      <c r="BX161" s="30"/>
      <c r="BY161" s="30"/>
      <c r="BZ161" s="30"/>
      <c r="CA161" s="30"/>
      <c r="CB161" s="30"/>
    </row>
    <row r="162" spans="1:80" hidden="1" x14ac:dyDescent="0.2">
      <c r="A162" s="30">
        <v>35</v>
      </c>
      <c r="B162" s="40" t="str">
        <f t="shared" si="49"/>
        <v/>
      </c>
      <c r="C162" s="40" t="str">
        <f t="shared" si="49"/>
        <v/>
      </c>
      <c r="D162" s="40" t="str">
        <f t="shared" si="49"/>
        <v/>
      </c>
      <c r="E162" s="40" t="str">
        <f t="shared" si="49"/>
        <v/>
      </c>
      <c r="F162" s="40" t="str">
        <f t="shared" si="49"/>
        <v/>
      </c>
      <c r="G162" s="40" t="str">
        <f t="shared" si="49"/>
        <v/>
      </c>
      <c r="H162" s="40" t="str">
        <f t="shared" si="49"/>
        <v/>
      </c>
      <c r="I162" s="40" t="str">
        <f t="shared" si="49"/>
        <v/>
      </c>
      <c r="J162" s="40" t="str">
        <f t="shared" si="49"/>
        <v/>
      </c>
      <c r="K162" s="40" t="str">
        <f t="shared" si="49"/>
        <v/>
      </c>
      <c r="L162" s="40" t="str">
        <f t="shared" si="49"/>
        <v/>
      </c>
      <c r="M162" s="40" t="str">
        <f t="shared" si="49"/>
        <v/>
      </c>
      <c r="N162" s="40" t="str">
        <f t="shared" si="49"/>
        <v/>
      </c>
      <c r="O162" s="40" t="str">
        <f t="shared" si="49"/>
        <v/>
      </c>
      <c r="P162" s="40" t="str">
        <f t="shared" si="49"/>
        <v/>
      </c>
      <c r="Q162" s="30"/>
      <c r="R162" s="30">
        <v>35</v>
      </c>
      <c r="S162" s="30" t="str">
        <f t="shared" si="50"/>
        <v/>
      </c>
      <c r="T162" s="30" t="str">
        <f t="shared" si="51"/>
        <v/>
      </c>
      <c r="U162" s="30" t="str">
        <f t="shared" si="52"/>
        <v/>
      </c>
      <c r="V162" s="30" t="str">
        <f t="shared" si="53"/>
        <v/>
      </c>
      <c r="W162" s="30" t="str">
        <f t="shared" si="54"/>
        <v/>
      </c>
      <c r="X162" s="30" t="str">
        <f t="shared" si="55"/>
        <v/>
      </c>
      <c r="Y162" s="30" t="str">
        <f t="shared" si="56"/>
        <v/>
      </c>
      <c r="Z162" s="30" t="str">
        <f t="shared" si="57"/>
        <v/>
      </c>
      <c r="AA162" s="30" t="str">
        <f t="shared" si="58"/>
        <v/>
      </c>
      <c r="AB162" s="30" t="str">
        <f t="shared" si="59"/>
        <v/>
      </c>
      <c r="AC162" s="30" t="str">
        <f t="shared" si="60"/>
        <v/>
      </c>
      <c r="AD162" s="30" t="str">
        <f t="shared" si="61"/>
        <v/>
      </c>
      <c r="AE162" s="30" t="str">
        <f t="shared" si="62"/>
        <v/>
      </c>
      <c r="AF162" s="30" t="str">
        <f t="shared" si="63"/>
        <v/>
      </c>
      <c r="AG162" s="30" t="str">
        <f t="shared" si="64"/>
        <v/>
      </c>
      <c r="AH162" s="30"/>
      <c r="AI162" s="76">
        <f t="shared" si="48"/>
        <v>0</v>
      </c>
      <c r="AJ162" s="44">
        <f t="shared" si="48"/>
        <v>0</v>
      </c>
      <c r="AK162" s="44">
        <f t="shared" si="48"/>
        <v>0</v>
      </c>
      <c r="AL162" s="44">
        <f t="shared" si="48"/>
        <v>0</v>
      </c>
      <c r="AM162" s="44">
        <f t="shared" si="48"/>
        <v>0</v>
      </c>
      <c r="AN162" s="44">
        <f t="shared" si="48"/>
        <v>0</v>
      </c>
      <c r="AO162" s="44">
        <f t="shared" si="48"/>
        <v>0</v>
      </c>
      <c r="AP162" s="44">
        <f t="shared" si="48"/>
        <v>0</v>
      </c>
      <c r="AQ162" s="44">
        <f t="shared" si="48"/>
        <v>0</v>
      </c>
      <c r="AR162" s="44">
        <f t="shared" si="48"/>
        <v>0</v>
      </c>
      <c r="AS162" s="44">
        <f t="shared" si="48"/>
        <v>0</v>
      </c>
      <c r="AT162" s="44">
        <f t="shared" si="48"/>
        <v>0</v>
      </c>
      <c r="AU162" s="44">
        <f t="shared" si="48"/>
        <v>0</v>
      </c>
      <c r="AV162" s="77">
        <f t="shared" si="48"/>
        <v>0</v>
      </c>
      <c r="AW162" s="30"/>
      <c r="AX162" s="36">
        <f t="shared" si="32"/>
        <v>0</v>
      </c>
      <c r="AY162" s="36">
        <f t="shared" si="33"/>
        <v>0</v>
      </c>
      <c r="AZ162" s="36">
        <f t="shared" si="34"/>
        <v>0</v>
      </c>
      <c r="BA162" s="36">
        <f t="shared" si="35"/>
        <v>0</v>
      </c>
      <c r="BB162" s="36">
        <f t="shared" si="36"/>
        <v>0</v>
      </c>
      <c r="BC162" s="36">
        <f t="shared" si="37"/>
        <v>0</v>
      </c>
      <c r="BD162" s="36">
        <f t="shared" si="38"/>
        <v>0</v>
      </c>
      <c r="BE162" s="36">
        <f t="shared" si="39"/>
        <v>0</v>
      </c>
      <c r="BF162" s="36">
        <f t="shared" si="40"/>
        <v>0</v>
      </c>
      <c r="BG162" s="36">
        <f t="shared" si="41"/>
        <v>0</v>
      </c>
      <c r="BH162" s="36">
        <f t="shared" si="42"/>
        <v>0</v>
      </c>
      <c r="BI162" s="36">
        <f t="shared" si="43"/>
        <v>0</v>
      </c>
      <c r="BJ162" s="36">
        <f t="shared" si="44"/>
        <v>0</v>
      </c>
      <c r="BK162" s="36">
        <f t="shared" si="45"/>
        <v>0</v>
      </c>
      <c r="BL162" s="30">
        <f t="shared" si="29"/>
        <v>0</v>
      </c>
      <c r="BM162" s="30"/>
      <c r="BN162" s="30"/>
      <c r="BO162" s="30"/>
      <c r="BP162" s="30"/>
      <c r="BQ162" s="30"/>
      <c r="BR162" s="30"/>
      <c r="BS162" s="30"/>
      <c r="BT162" s="30"/>
      <c r="BU162" s="30"/>
      <c r="BV162" s="30"/>
      <c r="BW162" s="30"/>
      <c r="BX162" s="30"/>
      <c r="BY162" s="30"/>
      <c r="BZ162" s="30"/>
      <c r="CA162" s="30"/>
      <c r="CB162" s="30"/>
    </row>
    <row r="163" spans="1:80" hidden="1" x14ac:dyDescent="0.2">
      <c r="A163" s="30">
        <v>36</v>
      </c>
      <c r="B163" s="40" t="str">
        <f t="shared" si="49"/>
        <v/>
      </c>
      <c r="C163" s="40" t="str">
        <f t="shared" si="49"/>
        <v/>
      </c>
      <c r="D163" s="40" t="str">
        <f t="shared" si="49"/>
        <v/>
      </c>
      <c r="E163" s="40" t="str">
        <f t="shared" si="49"/>
        <v/>
      </c>
      <c r="F163" s="40" t="str">
        <f t="shared" si="49"/>
        <v/>
      </c>
      <c r="G163" s="40" t="str">
        <f t="shared" si="49"/>
        <v/>
      </c>
      <c r="H163" s="40" t="str">
        <f t="shared" si="49"/>
        <v/>
      </c>
      <c r="I163" s="40" t="str">
        <f t="shared" si="49"/>
        <v/>
      </c>
      <c r="J163" s="40" t="str">
        <f t="shared" si="49"/>
        <v/>
      </c>
      <c r="K163" s="40" t="str">
        <f t="shared" si="49"/>
        <v/>
      </c>
      <c r="L163" s="40" t="str">
        <f t="shared" si="49"/>
        <v/>
      </c>
      <c r="M163" s="40" t="str">
        <f t="shared" si="49"/>
        <v/>
      </c>
      <c r="N163" s="40" t="str">
        <f t="shared" si="49"/>
        <v/>
      </c>
      <c r="O163" s="40" t="str">
        <f t="shared" si="49"/>
        <v/>
      </c>
      <c r="P163" s="40" t="str">
        <f t="shared" si="49"/>
        <v/>
      </c>
      <c r="Q163" s="30"/>
      <c r="R163" s="30">
        <v>36</v>
      </c>
      <c r="S163" s="30" t="str">
        <f t="shared" si="50"/>
        <v/>
      </c>
      <c r="T163" s="30" t="str">
        <f t="shared" si="51"/>
        <v/>
      </c>
      <c r="U163" s="30" t="str">
        <f t="shared" si="52"/>
        <v/>
      </c>
      <c r="V163" s="30" t="str">
        <f t="shared" si="53"/>
        <v/>
      </c>
      <c r="W163" s="30" t="str">
        <f t="shared" si="54"/>
        <v/>
      </c>
      <c r="X163" s="30" t="str">
        <f t="shared" si="55"/>
        <v/>
      </c>
      <c r="Y163" s="30" t="str">
        <f t="shared" si="56"/>
        <v/>
      </c>
      <c r="Z163" s="30" t="str">
        <f t="shared" si="57"/>
        <v/>
      </c>
      <c r="AA163" s="30" t="str">
        <f t="shared" si="58"/>
        <v/>
      </c>
      <c r="AB163" s="30" t="str">
        <f t="shared" si="59"/>
        <v/>
      </c>
      <c r="AC163" s="30" t="str">
        <f t="shared" si="60"/>
        <v/>
      </c>
      <c r="AD163" s="30" t="str">
        <f t="shared" si="61"/>
        <v/>
      </c>
      <c r="AE163" s="30" t="str">
        <f t="shared" si="62"/>
        <v/>
      </c>
      <c r="AF163" s="30" t="str">
        <f t="shared" si="63"/>
        <v/>
      </c>
      <c r="AG163" s="30" t="str">
        <f t="shared" si="64"/>
        <v/>
      </c>
      <c r="AH163" s="30"/>
      <c r="AI163" s="76">
        <f t="shared" si="48"/>
        <v>0</v>
      </c>
      <c r="AJ163" s="44">
        <f t="shared" si="48"/>
        <v>0</v>
      </c>
      <c r="AK163" s="44">
        <f t="shared" si="48"/>
        <v>0</v>
      </c>
      <c r="AL163" s="44">
        <f t="shared" si="48"/>
        <v>0</v>
      </c>
      <c r="AM163" s="44">
        <f t="shared" si="48"/>
        <v>0</v>
      </c>
      <c r="AN163" s="44">
        <f t="shared" si="48"/>
        <v>0</v>
      </c>
      <c r="AO163" s="44">
        <f t="shared" si="48"/>
        <v>0</v>
      </c>
      <c r="AP163" s="44">
        <f t="shared" si="48"/>
        <v>0</v>
      </c>
      <c r="AQ163" s="44">
        <f t="shared" si="48"/>
        <v>0</v>
      </c>
      <c r="AR163" s="44">
        <f t="shared" si="48"/>
        <v>0</v>
      </c>
      <c r="AS163" s="44">
        <f t="shared" si="48"/>
        <v>0</v>
      </c>
      <c r="AT163" s="44">
        <f t="shared" si="48"/>
        <v>0</v>
      </c>
      <c r="AU163" s="44">
        <f t="shared" si="48"/>
        <v>0</v>
      </c>
      <c r="AV163" s="77">
        <f t="shared" si="48"/>
        <v>0</v>
      </c>
      <c r="AW163" s="30"/>
      <c r="AX163" s="36">
        <f t="shared" si="32"/>
        <v>0</v>
      </c>
      <c r="AY163" s="36">
        <f t="shared" si="33"/>
        <v>0</v>
      </c>
      <c r="AZ163" s="36">
        <f t="shared" si="34"/>
        <v>0</v>
      </c>
      <c r="BA163" s="36">
        <f t="shared" si="35"/>
        <v>0</v>
      </c>
      <c r="BB163" s="36">
        <f t="shared" si="36"/>
        <v>0</v>
      </c>
      <c r="BC163" s="36">
        <f t="shared" si="37"/>
        <v>0</v>
      </c>
      <c r="BD163" s="36">
        <f t="shared" si="38"/>
        <v>0</v>
      </c>
      <c r="BE163" s="36">
        <f t="shared" si="39"/>
        <v>0</v>
      </c>
      <c r="BF163" s="36">
        <f t="shared" si="40"/>
        <v>0</v>
      </c>
      <c r="BG163" s="36">
        <f t="shared" si="41"/>
        <v>0</v>
      </c>
      <c r="BH163" s="36">
        <f t="shared" si="42"/>
        <v>0</v>
      </c>
      <c r="BI163" s="36">
        <f t="shared" si="43"/>
        <v>0</v>
      </c>
      <c r="BJ163" s="36">
        <f t="shared" si="44"/>
        <v>0</v>
      </c>
      <c r="BK163" s="36">
        <f t="shared" si="45"/>
        <v>0</v>
      </c>
      <c r="BL163" s="30">
        <f t="shared" si="29"/>
        <v>0</v>
      </c>
      <c r="BM163" s="30"/>
      <c r="BN163" s="30"/>
      <c r="BO163" s="30"/>
      <c r="BP163" s="30"/>
      <c r="BQ163" s="30"/>
      <c r="BR163" s="30"/>
      <c r="BS163" s="30"/>
      <c r="BT163" s="30"/>
      <c r="BU163" s="30"/>
      <c r="BV163" s="30"/>
      <c r="BW163" s="30"/>
      <c r="BX163" s="30"/>
      <c r="BY163" s="30"/>
      <c r="BZ163" s="30"/>
      <c r="CA163" s="30"/>
      <c r="CB163" s="30"/>
    </row>
    <row r="164" spans="1:80" hidden="1" x14ac:dyDescent="0.2">
      <c r="A164" s="30">
        <v>37</v>
      </c>
      <c r="B164" s="40" t="str">
        <f t="shared" si="49"/>
        <v/>
      </c>
      <c r="C164" s="40" t="str">
        <f t="shared" si="49"/>
        <v/>
      </c>
      <c r="D164" s="40" t="str">
        <f t="shared" si="49"/>
        <v/>
      </c>
      <c r="E164" s="40" t="str">
        <f t="shared" si="49"/>
        <v/>
      </c>
      <c r="F164" s="40" t="str">
        <f t="shared" si="49"/>
        <v/>
      </c>
      <c r="G164" s="40" t="str">
        <f t="shared" si="49"/>
        <v/>
      </c>
      <c r="H164" s="40" t="str">
        <f t="shared" si="49"/>
        <v/>
      </c>
      <c r="I164" s="40" t="str">
        <f t="shared" si="49"/>
        <v/>
      </c>
      <c r="J164" s="40" t="str">
        <f t="shared" si="49"/>
        <v/>
      </c>
      <c r="K164" s="40" t="str">
        <f t="shared" si="49"/>
        <v/>
      </c>
      <c r="L164" s="40" t="str">
        <f t="shared" si="49"/>
        <v/>
      </c>
      <c r="M164" s="40" t="str">
        <f t="shared" si="49"/>
        <v/>
      </c>
      <c r="N164" s="40" t="str">
        <f t="shared" si="49"/>
        <v/>
      </c>
      <c r="O164" s="40" t="str">
        <f t="shared" si="49"/>
        <v/>
      </c>
      <c r="P164" s="40" t="str">
        <f t="shared" si="49"/>
        <v/>
      </c>
      <c r="Q164" s="30"/>
      <c r="R164" s="30">
        <v>37</v>
      </c>
      <c r="S164" s="30" t="str">
        <f t="shared" si="50"/>
        <v/>
      </c>
      <c r="T164" s="30" t="str">
        <f t="shared" si="51"/>
        <v/>
      </c>
      <c r="U164" s="30" t="str">
        <f t="shared" si="52"/>
        <v/>
      </c>
      <c r="V164" s="30" t="str">
        <f t="shared" si="53"/>
        <v/>
      </c>
      <c r="W164" s="30" t="str">
        <f t="shared" si="54"/>
        <v/>
      </c>
      <c r="X164" s="30" t="str">
        <f t="shared" si="55"/>
        <v/>
      </c>
      <c r="Y164" s="30" t="str">
        <f t="shared" si="56"/>
        <v/>
      </c>
      <c r="Z164" s="30" t="str">
        <f t="shared" si="57"/>
        <v/>
      </c>
      <c r="AA164" s="30" t="str">
        <f t="shared" si="58"/>
        <v/>
      </c>
      <c r="AB164" s="30" t="str">
        <f t="shared" si="59"/>
        <v/>
      </c>
      <c r="AC164" s="30" t="str">
        <f t="shared" si="60"/>
        <v/>
      </c>
      <c r="AD164" s="30" t="str">
        <f t="shared" si="61"/>
        <v/>
      </c>
      <c r="AE164" s="30" t="str">
        <f t="shared" si="62"/>
        <v/>
      </c>
      <c r="AF164" s="30" t="str">
        <f t="shared" si="63"/>
        <v/>
      </c>
      <c r="AG164" s="30" t="str">
        <f t="shared" si="64"/>
        <v/>
      </c>
      <c r="AH164" s="30"/>
      <c r="AI164" s="76">
        <f t="shared" si="48"/>
        <v>0</v>
      </c>
      <c r="AJ164" s="44">
        <f t="shared" si="48"/>
        <v>0</v>
      </c>
      <c r="AK164" s="44">
        <f t="shared" si="48"/>
        <v>0</v>
      </c>
      <c r="AL164" s="44">
        <f t="shared" si="48"/>
        <v>0</v>
      </c>
      <c r="AM164" s="44">
        <f t="shared" si="48"/>
        <v>0</v>
      </c>
      <c r="AN164" s="44">
        <f t="shared" si="48"/>
        <v>0</v>
      </c>
      <c r="AO164" s="44">
        <f t="shared" si="48"/>
        <v>0</v>
      </c>
      <c r="AP164" s="44">
        <f t="shared" si="48"/>
        <v>0</v>
      </c>
      <c r="AQ164" s="44">
        <f t="shared" si="48"/>
        <v>0</v>
      </c>
      <c r="AR164" s="44">
        <f t="shared" si="48"/>
        <v>0</v>
      </c>
      <c r="AS164" s="44">
        <f t="shared" si="48"/>
        <v>0</v>
      </c>
      <c r="AT164" s="44">
        <f t="shared" si="48"/>
        <v>0</v>
      </c>
      <c r="AU164" s="44">
        <f t="shared" si="48"/>
        <v>0</v>
      </c>
      <c r="AV164" s="77">
        <f t="shared" si="48"/>
        <v>0</v>
      </c>
      <c r="AW164" s="30"/>
      <c r="AX164" s="36">
        <f t="shared" si="32"/>
        <v>0</v>
      </c>
      <c r="AY164" s="36">
        <f t="shared" si="33"/>
        <v>0</v>
      </c>
      <c r="AZ164" s="36">
        <f t="shared" si="34"/>
        <v>0</v>
      </c>
      <c r="BA164" s="36">
        <f t="shared" si="35"/>
        <v>0</v>
      </c>
      <c r="BB164" s="36">
        <f t="shared" si="36"/>
        <v>0</v>
      </c>
      <c r="BC164" s="36">
        <f t="shared" si="37"/>
        <v>0</v>
      </c>
      <c r="BD164" s="36">
        <f t="shared" si="38"/>
        <v>0</v>
      </c>
      <c r="BE164" s="36">
        <f t="shared" si="39"/>
        <v>0</v>
      </c>
      <c r="BF164" s="36">
        <f t="shared" si="40"/>
        <v>0</v>
      </c>
      <c r="BG164" s="36">
        <f t="shared" si="41"/>
        <v>0</v>
      </c>
      <c r="BH164" s="36">
        <f t="shared" si="42"/>
        <v>0</v>
      </c>
      <c r="BI164" s="36">
        <f t="shared" si="43"/>
        <v>0</v>
      </c>
      <c r="BJ164" s="36">
        <f t="shared" si="44"/>
        <v>0</v>
      </c>
      <c r="BK164" s="36">
        <f t="shared" si="45"/>
        <v>0</v>
      </c>
      <c r="BL164" s="30">
        <f t="shared" si="29"/>
        <v>0</v>
      </c>
      <c r="BM164" s="30"/>
      <c r="BN164" s="30"/>
      <c r="BO164" s="30"/>
      <c r="BP164" s="30"/>
      <c r="BQ164" s="30"/>
      <c r="BR164" s="30"/>
      <c r="BS164" s="30"/>
      <c r="BT164" s="30"/>
      <c r="BU164" s="30"/>
      <c r="BV164" s="30"/>
      <c r="BW164" s="30"/>
      <c r="BX164" s="30"/>
      <c r="BY164" s="30"/>
      <c r="BZ164" s="30"/>
      <c r="CA164" s="30"/>
      <c r="CB164" s="30"/>
    </row>
    <row r="165" spans="1:80" hidden="1" x14ac:dyDescent="0.2">
      <c r="A165" s="30">
        <v>38</v>
      </c>
      <c r="B165" s="40" t="str">
        <f t="shared" si="49"/>
        <v/>
      </c>
      <c r="C165" s="40" t="str">
        <f t="shared" si="49"/>
        <v/>
      </c>
      <c r="D165" s="40" t="str">
        <f t="shared" si="49"/>
        <v/>
      </c>
      <c r="E165" s="40" t="str">
        <f t="shared" si="49"/>
        <v/>
      </c>
      <c r="F165" s="40" t="str">
        <f t="shared" si="49"/>
        <v/>
      </c>
      <c r="G165" s="40" t="str">
        <f t="shared" si="49"/>
        <v/>
      </c>
      <c r="H165" s="40" t="str">
        <f t="shared" si="49"/>
        <v/>
      </c>
      <c r="I165" s="40" t="str">
        <f t="shared" si="49"/>
        <v/>
      </c>
      <c r="J165" s="40" t="str">
        <f t="shared" si="49"/>
        <v/>
      </c>
      <c r="K165" s="40" t="str">
        <f t="shared" si="49"/>
        <v/>
      </c>
      <c r="L165" s="40" t="str">
        <f t="shared" si="49"/>
        <v/>
      </c>
      <c r="M165" s="40" t="str">
        <f t="shared" si="49"/>
        <v/>
      </c>
      <c r="N165" s="40" t="str">
        <f t="shared" si="49"/>
        <v/>
      </c>
      <c r="O165" s="40" t="str">
        <f t="shared" si="49"/>
        <v/>
      </c>
      <c r="P165" s="40" t="str">
        <f t="shared" si="49"/>
        <v/>
      </c>
      <c r="Q165" s="30"/>
      <c r="R165" s="30">
        <v>38</v>
      </c>
      <c r="S165" s="30" t="str">
        <f t="shared" si="50"/>
        <v/>
      </c>
      <c r="T165" s="30" t="str">
        <f t="shared" si="51"/>
        <v/>
      </c>
      <c r="U165" s="30" t="str">
        <f t="shared" si="52"/>
        <v/>
      </c>
      <c r="V165" s="30" t="str">
        <f t="shared" si="53"/>
        <v/>
      </c>
      <c r="W165" s="30" t="str">
        <f t="shared" si="54"/>
        <v/>
      </c>
      <c r="X165" s="30" t="str">
        <f t="shared" si="55"/>
        <v/>
      </c>
      <c r="Y165" s="30" t="str">
        <f t="shared" si="56"/>
        <v/>
      </c>
      <c r="Z165" s="30" t="str">
        <f t="shared" si="57"/>
        <v/>
      </c>
      <c r="AA165" s="30" t="str">
        <f t="shared" si="58"/>
        <v/>
      </c>
      <c r="AB165" s="30" t="str">
        <f t="shared" si="59"/>
        <v/>
      </c>
      <c r="AC165" s="30" t="str">
        <f t="shared" si="60"/>
        <v/>
      </c>
      <c r="AD165" s="30" t="str">
        <f t="shared" si="61"/>
        <v/>
      </c>
      <c r="AE165" s="30" t="str">
        <f t="shared" si="62"/>
        <v/>
      </c>
      <c r="AF165" s="30" t="str">
        <f t="shared" si="63"/>
        <v/>
      </c>
      <c r="AG165" s="30" t="str">
        <f t="shared" si="64"/>
        <v/>
      </c>
      <c r="AH165" s="30"/>
      <c r="AI165" s="76">
        <f t="shared" si="48"/>
        <v>0</v>
      </c>
      <c r="AJ165" s="44">
        <f t="shared" si="48"/>
        <v>0</v>
      </c>
      <c r="AK165" s="44">
        <f t="shared" si="48"/>
        <v>0</v>
      </c>
      <c r="AL165" s="44">
        <f t="shared" si="48"/>
        <v>0</v>
      </c>
      <c r="AM165" s="44">
        <f t="shared" si="48"/>
        <v>0</v>
      </c>
      <c r="AN165" s="44">
        <f t="shared" si="48"/>
        <v>0</v>
      </c>
      <c r="AO165" s="44">
        <f t="shared" si="48"/>
        <v>0</v>
      </c>
      <c r="AP165" s="44">
        <f t="shared" si="48"/>
        <v>0</v>
      </c>
      <c r="AQ165" s="44">
        <f t="shared" si="48"/>
        <v>0</v>
      </c>
      <c r="AR165" s="44">
        <f t="shared" si="48"/>
        <v>0</v>
      </c>
      <c r="AS165" s="44">
        <f t="shared" si="48"/>
        <v>0</v>
      </c>
      <c r="AT165" s="44">
        <f t="shared" si="48"/>
        <v>0</v>
      </c>
      <c r="AU165" s="44">
        <f t="shared" si="48"/>
        <v>0</v>
      </c>
      <c r="AV165" s="77">
        <f t="shared" si="48"/>
        <v>0</v>
      </c>
      <c r="AW165" s="30"/>
      <c r="AX165" s="36">
        <f t="shared" si="32"/>
        <v>0</v>
      </c>
      <c r="AY165" s="36">
        <f t="shared" si="33"/>
        <v>0</v>
      </c>
      <c r="AZ165" s="36">
        <f t="shared" si="34"/>
        <v>0</v>
      </c>
      <c r="BA165" s="36">
        <f t="shared" si="35"/>
        <v>0</v>
      </c>
      <c r="BB165" s="36">
        <f t="shared" si="36"/>
        <v>0</v>
      </c>
      <c r="BC165" s="36">
        <f t="shared" si="37"/>
        <v>0</v>
      </c>
      <c r="BD165" s="36">
        <f t="shared" si="38"/>
        <v>0</v>
      </c>
      <c r="BE165" s="36">
        <f t="shared" si="39"/>
        <v>0</v>
      </c>
      <c r="BF165" s="36">
        <f t="shared" si="40"/>
        <v>0</v>
      </c>
      <c r="BG165" s="36">
        <f t="shared" si="41"/>
        <v>0</v>
      </c>
      <c r="BH165" s="36">
        <f t="shared" si="42"/>
        <v>0</v>
      </c>
      <c r="BI165" s="36">
        <f t="shared" si="43"/>
        <v>0</v>
      </c>
      <c r="BJ165" s="36">
        <f t="shared" si="44"/>
        <v>0</v>
      </c>
      <c r="BK165" s="36">
        <f t="shared" si="45"/>
        <v>0</v>
      </c>
      <c r="BL165" s="30">
        <f t="shared" si="29"/>
        <v>0</v>
      </c>
      <c r="BM165" s="30"/>
      <c r="BN165" s="30"/>
      <c r="BO165" s="30"/>
      <c r="BP165" s="30"/>
      <c r="BQ165" s="30"/>
      <c r="BR165" s="30"/>
      <c r="BS165" s="30"/>
      <c r="BT165" s="30"/>
      <c r="BU165" s="30"/>
      <c r="BV165" s="30"/>
      <c r="BW165" s="30"/>
      <c r="BX165" s="30"/>
      <c r="BY165" s="30"/>
      <c r="BZ165" s="30"/>
      <c r="CA165" s="30"/>
      <c r="CB165" s="30"/>
    </row>
    <row r="166" spans="1:80" hidden="1" x14ac:dyDescent="0.2">
      <c r="A166" s="30">
        <v>39</v>
      </c>
      <c r="B166" s="40" t="str">
        <f t="shared" si="49"/>
        <v/>
      </c>
      <c r="C166" s="40" t="str">
        <f t="shared" si="49"/>
        <v/>
      </c>
      <c r="D166" s="40" t="str">
        <f t="shared" si="49"/>
        <v/>
      </c>
      <c r="E166" s="40" t="str">
        <f t="shared" si="49"/>
        <v/>
      </c>
      <c r="F166" s="40" t="str">
        <f t="shared" si="49"/>
        <v/>
      </c>
      <c r="G166" s="40" t="str">
        <f t="shared" si="49"/>
        <v/>
      </c>
      <c r="H166" s="40" t="str">
        <f t="shared" si="49"/>
        <v/>
      </c>
      <c r="I166" s="40" t="str">
        <f t="shared" si="49"/>
        <v/>
      </c>
      <c r="J166" s="40" t="str">
        <f t="shared" si="49"/>
        <v/>
      </c>
      <c r="K166" s="40" t="str">
        <f t="shared" si="49"/>
        <v/>
      </c>
      <c r="L166" s="40" t="str">
        <f t="shared" si="49"/>
        <v/>
      </c>
      <c r="M166" s="40" t="str">
        <f t="shared" si="49"/>
        <v/>
      </c>
      <c r="N166" s="40" t="str">
        <f t="shared" si="49"/>
        <v/>
      </c>
      <c r="O166" s="40" t="str">
        <f t="shared" si="49"/>
        <v/>
      </c>
      <c r="P166" s="40" t="str">
        <f t="shared" si="49"/>
        <v/>
      </c>
      <c r="Q166" s="30"/>
      <c r="R166" s="30">
        <v>39</v>
      </c>
      <c r="S166" s="30" t="str">
        <f t="shared" si="50"/>
        <v/>
      </c>
      <c r="T166" s="30" t="str">
        <f t="shared" si="51"/>
        <v/>
      </c>
      <c r="U166" s="30" t="str">
        <f t="shared" si="52"/>
        <v/>
      </c>
      <c r="V166" s="30" t="str">
        <f t="shared" si="53"/>
        <v/>
      </c>
      <c r="W166" s="30" t="str">
        <f t="shared" si="54"/>
        <v/>
      </c>
      <c r="X166" s="30" t="str">
        <f t="shared" si="55"/>
        <v/>
      </c>
      <c r="Y166" s="30" t="str">
        <f t="shared" si="56"/>
        <v/>
      </c>
      <c r="Z166" s="30" t="str">
        <f t="shared" si="57"/>
        <v/>
      </c>
      <c r="AA166" s="30" t="str">
        <f t="shared" si="58"/>
        <v/>
      </c>
      <c r="AB166" s="30" t="str">
        <f t="shared" si="59"/>
        <v/>
      </c>
      <c r="AC166" s="30" t="str">
        <f t="shared" si="60"/>
        <v/>
      </c>
      <c r="AD166" s="30" t="str">
        <f t="shared" si="61"/>
        <v/>
      </c>
      <c r="AE166" s="30" t="str">
        <f t="shared" si="62"/>
        <v/>
      </c>
      <c r="AF166" s="30" t="str">
        <f t="shared" si="63"/>
        <v/>
      </c>
      <c r="AG166" s="30" t="str">
        <f t="shared" si="64"/>
        <v/>
      </c>
      <c r="AH166" s="30"/>
      <c r="AI166" s="76">
        <f t="shared" si="48"/>
        <v>0</v>
      </c>
      <c r="AJ166" s="44">
        <f t="shared" si="48"/>
        <v>0</v>
      </c>
      <c r="AK166" s="44">
        <f t="shared" si="48"/>
        <v>0</v>
      </c>
      <c r="AL166" s="44">
        <f t="shared" si="48"/>
        <v>0</v>
      </c>
      <c r="AM166" s="44">
        <f t="shared" si="48"/>
        <v>0</v>
      </c>
      <c r="AN166" s="44">
        <f t="shared" si="48"/>
        <v>0</v>
      </c>
      <c r="AO166" s="44">
        <f t="shared" si="48"/>
        <v>0</v>
      </c>
      <c r="AP166" s="44">
        <f t="shared" si="48"/>
        <v>0</v>
      </c>
      <c r="AQ166" s="44">
        <f t="shared" si="48"/>
        <v>0</v>
      </c>
      <c r="AR166" s="44">
        <f t="shared" si="48"/>
        <v>0</v>
      </c>
      <c r="AS166" s="44">
        <f t="shared" si="48"/>
        <v>0</v>
      </c>
      <c r="AT166" s="44">
        <f t="shared" si="48"/>
        <v>0</v>
      </c>
      <c r="AU166" s="44">
        <f t="shared" si="48"/>
        <v>0</v>
      </c>
      <c r="AV166" s="77">
        <f t="shared" si="48"/>
        <v>0</v>
      </c>
      <c r="AW166" s="30"/>
      <c r="AX166" s="36">
        <f t="shared" si="32"/>
        <v>0</v>
      </c>
      <c r="AY166" s="36">
        <f t="shared" si="33"/>
        <v>0</v>
      </c>
      <c r="AZ166" s="36">
        <f t="shared" si="34"/>
        <v>0</v>
      </c>
      <c r="BA166" s="36">
        <f t="shared" si="35"/>
        <v>0</v>
      </c>
      <c r="BB166" s="36">
        <f t="shared" si="36"/>
        <v>0</v>
      </c>
      <c r="BC166" s="36">
        <f t="shared" si="37"/>
        <v>0</v>
      </c>
      <c r="BD166" s="36">
        <f t="shared" si="38"/>
        <v>0</v>
      </c>
      <c r="BE166" s="36">
        <f t="shared" si="39"/>
        <v>0</v>
      </c>
      <c r="BF166" s="36">
        <f t="shared" si="40"/>
        <v>0</v>
      </c>
      <c r="BG166" s="36">
        <f t="shared" si="41"/>
        <v>0</v>
      </c>
      <c r="BH166" s="36">
        <f t="shared" si="42"/>
        <v>0</v>
      </c>
      <c r="BI166" s="36">
        <f t="shared" si="43"/>
        <v>0</v>
      </c>
      <c r="BJ166" s="36">
        <f t="shared" si="44"/>
        <v>0</v>
      </c>
      <c r="BK166" s="36">
        <f t="shared" si="45"/>
        <v>0</v>
      </c>
      <c r="BL166" s="30">
        <f t="shared" si="29"/>
        <v>0</v>
      </c>
      <c r="BM166" s="30"/>
      <c r="BN166" s="30"/>
      <c r="BO166" s="30"/>
      <c r="BP166" s="30"/>
      <c r="BQ166" s="30"/>
      <c r="BR166" s="30"/>
      <c r="BS166" s="30"/>
      <c r="BT166" s="30"/>
      <c r="BU166" s="30"/>
      <c r="BV166" s="30"/>
      <c r="BW166" s="30"/>
      <c r="BX166" s="30"/>
      <c r="BY166" s="30"/>
      <c r="BZ166" s="30"/>
      <c r="CA166" s="30"/>
      <c r="CB166" s="30"/>
    </row>
    <row r="167" spans="1:80" hidden="1" x14ac:dyDescent="0.2">
      <c r="A167" s="30">
        <v>40</v>
      </c>
      <c r="B167" s="40" t="str">
        <f t="shared" si="49"/>
        <v/>
      </c>
      <c r="C167" s="40" t="str">
        <f t="shared" si="49"/>
        <v/>
      </c>
      <c r="D167" s="40" t="str">
        <f t="shared" si="49"/>
        <v/>
      </c>
      <c r="E167" s="40" t="str">
        <f t="shared" si="49"/>
        <v/>
      </c>
      <c r="F167" s="40" t="str">
        <f t="shared" si="49"/>
        <v/>
      </c>
      <c r="G167" s="40" t="str">
        <f t="shared" si="49"/>
        <v/>
      </c>
      <c r="H167" s="40" t="str">
        <f t="shared" si="49"/>
        <v/>
      </c>
      <c r="I167" s="40" t="str">
        <f t="shared" si="49"/>
        <v/>
      </c>
      <c r="J167" s="40" t="str">
        <f t="shared" si="49"/>
        <v/>
      </c>
      <c r="K167" s="40" t="str">
        <f t="shared" si="49"/>
        <v/>
      </c>
      <c r="L167" s="40" t="str">
        <f t="shared" si="49"/>
        <v/>
      </c>
      <c r="M167" s="40" t="str">
        <f t="shared" si="49"/>
        <v/>
      </c>
      <c r="N167" s="40" t="str">
        <f t="shared" si="49"/>
        <v/>
      </c>
      <c r="O167" s="40" t="str">
        <f t="shared" si="49"/>
        <v/>
      </c>
      <c r="P167" s="40" t="str">
        <f t="shared" si="49"/>
        <v/>
      </c>
      <c r="Q167" s="30"/>
      <c r="R167" s="30">
        <v>40</v>
      </c>
      <c r="S167" s="30" t="str">
        <f t="shared" si="50"/>
        <v/>
      </c>
      <c r="T167" s="30" t="str">
        <f t="shared" si="51"/>
        <v/>
      </c>
      <c r="U167" s="30" t="str">
        <f t="shared" si="52"/>
        <v/>
      </c>
      <c r="V167" s="30" t="str">
        <f t="shared" si="53"/>
        <v/>
      </c>
      <c r="W167" s="30" t="str">
        <f t="shared" si="54"/>
        <v/>
      </c>
      <c r="X167" s="30" t="str">
        <f t="shared" si="55"/>
        <v/>
      </c>
      <c r="Y167" s="30" t="str">
        <f t="shared" si="56"/>
        <v/>
      </c>
      <c r="Z167" s="30" t="str">
        <f t="shared" si="57"/>
        <v/>
      </c>
      <c r="AA167" s="30" t="str">
        <f t="shared" si="58"/>
        <v/>
      </c>
      <c r="AB167" s="30" t="str">
        <f t="shared" si="59"/>
        <v/>
      </c>
      <c r="AC167" s="30" t="str">
        <f t="shared" si="60"/>
        <v/>
      </c>
      <c r="AD167" s="30" t="str">
        <f t="shared" si="61"/>
        <v/>
      </c>
      <c r="AE167" s="30" t="str">
        <f t="shared" si="62"/>
        <v/>
      </c>
      <c r="AF167" s="30" t="str">
        <f t="shared" si="63"/>
        <v/>
      </c>
      <c r="AG167" s="30" t="str">
        <f t="shared" si="64"/>
        <v/>
      </c>
      <c r="AH167" s="30"/>
      <c r="AI167" s="76">
        <f t="shared" si="48"/>
        <v>0</v>
      </c>
      <c r="AJ167" s="44">
        <f t="shared" si="48"/>
        <v>0</v>
      </c>
      <c r="AK167" s="44">
        <f t="shared" si="48"/>
        <v>0</v>
      </c>
      <c r="AL167" s="44">
        <f t="shared" si="48"/>
        <v>0</v>
      </c>
      <c r="AM167" s="44">
        <f t="shared" si="48"/>
        <v>0</v>
      </c>
      <c r="AN167" s="44">
        <f t="shared" si="48"/>
        <v>0</v>
      </c>
      <c r="AO167" s="44">
        <f t="shared" si="48"/>
        <v>0</v>
      </c>
      <c r="AP167" s="44">
        <f t="shared" si="48"/>
        <v>0</v>
      </c>
      <c r="AQ167" s="44">
        <f t="shared" si="48"/>
        <v>0</v>
      </c>
      <c r="AR167" s="44">
        <f t="shared" si="48"/>
        <v>0</v>
      </c>
      <c r="AS167" s="44">
        <f t="shared" si="48"/>
        <v>0</v>
      </c>
      <c r="AT167" s="44">
        <f t="shared" si="48"/>
        <v>0</v>
      </c>
      <c r="AU167" s="44">
        <f t="shared" si="48"/>
        <v>0</v>
      </c>
      <c r="AV167" s="77">
        <f t="shared" si="48"/>
        <v>0</v>
      </c>
      <c r="AW167" s="30"/>
      <c r="AX167" s="36">
        <f t="shared" si="32"/>
        <v>0</v>
      </c>
      <c r="AY167" s="36">
        <f t="shared" si="33"/>
        <v>0</v>
      </c>
      <c r="AZ167" s="36">
        <f t="shared" si="34"/>
        <v>0</v>
      </c>
      <c r="BA167" s="36">
        <f t="shared" si="35"/>
        <v>0</v>
      </c>
      <c r="BB167" s="36">
        <f t="shared" si="36"/>
        <v>0</v>
      </c>
      <c r="BC167" s="36">
        <f t="shared" si="37"/>
        <v>0</v>
      </c>
      <c r="BD167" s="36">
        <f t="shared" si="38"/>
        <v>0</v>
      </c>
      <c r="BE167" s="36">
        <f t="shared" si="39"/>
        <v>0</v>
      </c>
      <c r="BF167" s="36">
        <f t="shared" si="40"/>
        <v>0</v>
      </c>
      <c r="BG167" s="36">
        <f t="shared" si="41"/>
        <v>0</v>
      </c>
      <c r="BH167" s="36">
        <f t="shared" si="42"/>
        <v>0</v>
      </c>
      <c r="BI167" s="36">
        <f t="shared" si="43"/>
        <v>0</v>
      </c>
      <c r="BJ167" s="36">
        <f t="shared" si="44"/>
        <v>0</v>
      </c>
      <c r="BK167" s="36">
        <f t="shared" si="45"/>
        <v>0</v>
      </c>
      <c r="BL167" s="30">
        <f t="shared" si="29"/>
        <v>0</v>
      </c>
      <c r="BM167" s="30"/>
      <c r="BN167" s="30"/>
      <c r="BO167" s="30"/>
      <c r="BP167" s="30"/>
      <c r="BQ167" s="30"/>
      <c r="BR167" s="30"/>
      <c r="BS167" s="30"/>
      <c r="BT167" s="30"/>
      <c r="BU167" s="30"/>
      <c r="BV167" s="30"/>
      <c r="BW167" s="30"/>
      <c r="BX167" s="30"/>
      <c r="BY167" s="30"/>
      <c r="BZ167" s="30"/>
      <c r="CA167" s="30"/>
      <c r="CB167" s="30"/>
    </row>
    <row r="168" spans="1:80" hidden="1" x14ac:dyDescent="0.2">
      <c r="A168" s="30">
        <v>41</v>
      </c>
      <c r="B168" s="40" t="str">
        <f t="shared" si="49"/>
        <v/>
      </c>
      <c r="C168" s="40" t="str">
        <f t="shared" si="49"/>
        <v/>
      </c>
      <c r="D168" s="40" t="str">
        <f t="shared" si="49"/>
        <v/>
      </c>
      <c r="E168" s="40" t="str">
        <f t="shared" si="49"/>
        <v/>
      </c>
      <c r="F168" s="40" t="str">
        <f t="shared" si="49"/>
        <v/>
      </c>
      <c r="G168" s="40" t="str">
        <f t="shared" si="49"/>
        <v/>
      </c>
      <c r="H168" s="40" t="str">
        <f t="shared" si="49"/>
        <v/>
      </c>
      <c r="I168" s="40" t="str">
        <f t="shared" si="49"/>
        <v/>
      </c>
      <c r="J168" s="40" t="str">
        <f t="shared" si="49"/>
        <v/>
      </c>
      <c r="K168" s="40" t="str">
        <f t="shared" si="49"/>
        <v/>
      </c>
      <c r="L168" s="40" t="str">
        <f t="shared" si="49"/>
        <v/>
      </c>
      <c r="M168" s="40" t="str">
        <f t="shared" si="49"/>
        <v/>
      </c>
      <c r="N168" s="40" t="str">
        <f t="shared" si="49"/>
        <v/>
      </c>
      <c r="O168" s="40" t="str">
        <f t="shared" si="49"/>
        <v/>
      </c>
      <c r="P168" s="40" t="str">
        <f t="shared" si="49"/>
        <v/>
      </c>
      <c r="Q168" s="30"/>
      <c r="R168" s="30">
        <v>41</v>
      </c>
      <c r="S168" s="30" t="str">
        <f t="shared" si="50"/>
        <v/>
      </c>
      <c r="T168" s="30" t="str">
        <f t="shared" si="51"/>
        <v/>
      </c>
      <c r="U168" s="30" t="str">
        <f t="shared" si="52"/>
        <v/>
      </c>
      <c r="V168" s="30" t="str">
        <f t="shared" si="53"/>
        <v/>
      </c>
      <c r="W168" s="30" t="str">
        <f t="shared" si="54"/>
        <v/>
      </c>
      <c r="X168" s="30" t="str">
        <f t="shared" si="55"/>
        <v/>
      </c>
      <c r="Y168" s="30" t="str">
        <f t="shared" si="56"/>
        <v/>
      </c>
      <c r="Z168" s="30" t="str">
        <f t="shared" si="57"/>
        <v/>
      </c>
      <c r="AA168" s="30" t="str">
        <f t="shared" si="58"/>
        <v/>
      </c>
      <c r="AB168" s="30" t="str">
        <f t="shared" si="59"/>
        <v/>
      </c>
      <c r="AC168" s="30" t="str">
        <f t="shared" si="60"/>
        <v/>
      </c>
      <c r="AD168" s="30" t="str">
        <f t="shared" si="61"/>
        <v/>
      </c>
      <c r="AE168" s="30" t="str">
        <f t="shared" si="62"/>
        <v/>
      </c>
      <c r="AF168" s="30" t="str">
        <f t="shared" si="63"/>
        <v/>
      </c>
      <c r="AG168" s="30" t="str">
        <f t="shared" si="64"/>
        <v/>
      </c>
      <c r="AH168" s="30"/>
      <c r="AI168" s="76">
        <f t="shared" ref="AI168:AV177" si="65">COUNTIF($S168:$AG168,AI$127)</f>
        <v>0</v>
      </c>
      <c r="AJ168" s="44">
        <f t="shared" si="65"/>
        <v>0</v>
      </c>
      <c r="AK168" s="44">
        <f t="shared" si="65"/>
        <v>0</v>
      </c>
      <c r="AL168" s="44">
        <f t="shared" si="65"/>
        <v>0</v>
      </c>
      <c r="AM168" s="44">
        <f t="shared" si="65"/>
        <v>0</v>
      </c>
      <c r="AN168" s="44">
        <f t="shared" si="65"/>
        <v>0</v>
      </c>
      <c r="AO168" s="44">
        <f t="shared" si="65"/>
        <v>0</v>
      </c>
      <c r="AP168" s="44">
        <f t="shared" si="65"/>
        <v>0</v>
      </c>
      <c r="AQ168" s="44">
        <f t="shared" si="65"/>
        <v>0</v>
      </c>
      <c r="AR168" s="44">
        <f t="shared" si="65"/>
        <v>0</v>
      </c>
      <c r="AS168" s="44">
        <f t="shared" si="65"/>
        <v>0</v>
      </c>
      <c r="AT168" s="44">
        <f t="shared" si="65"/>
        <v>0</v>
      </c>
      <c r="AU168" s="44">
        <f t="shared" si="65"/>
        <v>0</v>
      </c>
      <c r="AV168" s="77">
        <f t="shared" si="65"/>
        <v>0</v>
      </c>
      <c r="AW168" s="30"/>
      <c r="AX168" s="36">
        <f t="shared" si="32"/>
        <v>0</v>
      </c>
      <c r="AY168" s="36">
        <f t="shared" si="33"/>
        <v>0</v>
      </c>
      <c r="AZ168" s="36">
        <f t="shared" si="34"/>
        <v>0</v>
      </c>
      <c r="BA168" s="36">
        <f t="shared" si="35"/>
        <v>0</v>
      </c>
      <c r="BB168" s="36">
        <f t="shared" si="36"/>
        <v>0</v>
      </c>
      <c r="BC168" s="36">
        <f t="shared" si="37"/>
        <v>0</v>
      </c>
      <c r="BD168" s="36">
        <f t="shared" si="38"/>
        <v>0</v>
      </c>
      <c r="BE168" s="36">
        <f t="shared" si="39"/>
        <v>0</v>
      </c>
      <c r="BF168" s="36">
        <f t="shared" si="40"/>
        <v>0</v>
      </c>
      <c r="BG168" s="36">
        <f t="shared" si="41"/>
        <v>0</v>
      </c>
      <c r="BH168" s="36">
        <f t="shared" si="42"/>
        <v>0</v>
      </c>
      <c r="BI168" s="36">
        <f t="shared" si="43"/>
        <v>0</v>
      </c>
      <c r="BJ168" s="36">
        <f t="shared" si="44"/>
        <v>0</v>
      </c>
      <c r="BK168" s="36">
        <f t="shared" si="45"/>
        <v>0</v>
      </c>
      <c r="BL168" s="30">
        <f t="shared" si="29"/>
        <v>0</v>
      </c>
      <c r="BM168" s="30"/>
      <c r="BN168" s="30"/>
      <c r="BO168" s="30"/>
      <c r="BP168" s="30"/>
      <c r="BQ168" s="30"/>
      <c r="BR168" s="30"/>
      <c r="BS168" s="30"/>
      <c r="BT168" s="30"/>
      <c r="BU168" s="30"/>
      <c r="BV168" s="30"/>
      <c r="BW168" s="30"/>
      <c r="BX168" s="30"/>
      <c r="BY168" s="30"/>
      <c r="BZ168" s="30"/>
      <c r="CA168" s="30"/>
      <c r="CB168" s="30"/>
    </row>
    <row r="169" spans="1:80" hidden="1" x14ac:dyDescent="0.2">
      <c r="A169" s="30">
        <v>42</v>
      </c>
      <c r="B169" s="40" t="str">
        <f t="shared" si="49"/>
        <v/>
      </c>
      <c r="C169" s="40" t="str">
        <f t="shared" si="49"/>
        <v/>
      </c>
      <c r="D169" s="40" t="str">
        <f t="shared" si="49"/>
        <v/>
      </c>
      <c r="E169" s="40" t="str">
        <f t="shared" si="49"/>
        <v/>
      </c>
      <c r="F169" s="40" t="str">
        <f t="shared" si="49"/>
        <v/>
      </c>
      <c r="G169" s="40" t="str">
        <f t="shared" si="49"/>
        <v/>
      </c>
      <c r="H169" s="40" t="str">
        <f t="shared" si="49"/>
        <v/>
      </c>
      <c r="I169" s="40" t="str">
        <f t="shared" si="49"/>
        <v/>
      </c>
      <c r="J169" s="40" t="str">
        <f t="shared" si="49"/>
        <v/>
      </c>
      <c r="K169" s="40" t="str">
        <f t="shared" si="49"/>
        <v/>
      </c>
      <c r="L169" s="40" t="str">
        <f t="shared" si="49"/>
        <v/>
      </c>
      <c r="M169" s="40" t="str">
        <f t="shared" si="49"/>
        <v/>
      </c>
      <c r="N169" s="40" t="str">
        <f t="shared" si="49"/>
        <v/>
      </c>
      <c r="O169" s="40" t="str">
        <f t="shared" si="49"/>
        <v/>
      </c>
      <c r="P169" s="40" t="str">
        <f t="shared" si="49"/>
        <v/>
      </c>
      <c r="Q169" s="30"/>
      <c r="R169" s="30">
        <v>42</v>
      </c>
      <c r="S169" s="30" t="str">
        <f t="shared" si="50"/>
        <v/>
      </c>
      <c r="T169" s="30" t="str">
        <f t="shared" si="51"/>
        <v/>
      </c>
      <c r="U169" s="30" t="str">
        <f t="shared" si="52"/>
        <v/>
      </c>
      <c r="V169" s="30" t="str">
        <f t="shared" si="53"/>
        <v/>
      </c>
      <c r="W169" s="30" t="str">
        <f t="shared" si="54"/>
        <v/>
      </c>
      <c r="X169" s="30" t="str">
        <f t="shared" si="55"/>
        <v/>
      </c>
      <c r="Y169" s="30" t="str">
        <f t="shared" si="56"/>
        <v/>
      </c>
      <c r="Z169" s="30" t="str">
        <f t="shared" si="57"/>
        <v/>
      </c>
      <c r="AA169" s="30" t="str">
        <f t="shared" si="58"/>
        <v/>
      </c>
      <c r="AB169" s="30" t="str">
        <f t="shared" si="59"/>
        <v/>
      </c>
      <c r="AC169" s="30" t="str">
        <f t="shared" si="60"/>
        <v/>
      </c>
      <c r="AD169" s="30" t="str">
        <f t="shared" si="61"/>
        <v/>
      </c>
      <c r="AE169" s="30" t="str">
        <f t="shared" si="62"/>
        <v/>
      </c>
      <c r="AF169" s="30" t="str">
        <f t="shared" si="63"/>
        <v/>
      </c>
      <c r="AG169" s="30" t="str">
        <f t="shared" si="64"/>
        <v/>
      </c>
      <c r="AH169" s="30"/>
      <c r="AI169" s="76">
        <f t="shared" si="65"/>
        <v>0</v>
      </c>
      <c r="AJ169" s="44">
        <f t="shared" si="65"/>
        <v>0</v>
      </c>
      <c r="AK169" s="44">
        <f t="shared" si="65"/>
        <v>0</v>
      </c>
      <c r="AL169" s="44">
        <f t="shared" si="65"/>
        <v>0</v>
      </c>
      <c r="AM169" s="44">
        <f t="shared" si="65"/>
        <v>0</v>
      </c>
      <c r="AN169" s="44">
        <f t="shared" si="65"/>
        <v>0</v>
      </c>
      <c r="AO169" s="44">
        <f t="shared" si="65"/>
        <v>0</v>
      </c>
      <c r="AP169" s="44">
        <f t="shared" si="65"/>
        <v>0</v>
      </c>
      <c r="AQ169" s="44">
        <f t="shared" si="65"/>
        <v>0</v>
      </c>
      <c r="AR169" s="44">
        <f t="shared" si="65"/>
        <v>0</v>
      </c>
      <c r="AS169" s="44">
        <f t="shared" si="65"/>
        <v>0</v>
      </c>
      <c r="AT169" s="44">
        <f t="shared" si="65"/>
        <v>0</v>
      </c>
      <c r="AU169" s="44">
        <f t="shared" si="65"/>
        <v>0</v>
      </c>
      <c r="AV169" s="77">
        <f t="shared" si="65"/>
        <v>0</v>
      </c>
      <c r="AW169" s="30"/>
      <c r="AX169" s="36">
        <f t="shared" si="32"/>
        <v>0</v>
      </c>
      <c r="AY169" s="36">
        <f t="shared" si="33"/>
        <v>0</v>
      </c>
      <c r="AZ169" s="36">
        <f t="shared" si="34"/>
        <v>0</v>
      </c>
      <c r="BA169" s="36">
        <f t="shared" si="35"/>
        <v>0</v>
      </c>
      <c r="BB169" s="36">
        <f t="shared" si="36"/>
        <v>0</v>
      </c>
      <c r="BC169" s="36">
        <f t="shared" si="37"/>
        <v>0</v>
      </c>
      <c r="BD169" s="36">
        <f t="shared" si="38"/>
        <v>0</v>
      </c>
      <c r="BE169" s="36">
        <f t="shared" si="39"/>
        <v>0</v>
      </c>
      <c r="BF169" s="36">
        <f t="shared" si="40"/>
        <v>0</v>
      </c>
      <c r="BG169" s="36">
        <f t="shared" si="41"/>
        <v>0</v>
      </c>
      <c r="BH169" s="36">
        <f t="shared" si="42"/>
        <v>0</v>
      </c>
      <c r="BI169" s="36">
        <f t="shared" si="43"/>
        <v>0</v>
      </c>
      <c r="BJ169" s="36">
        <f t="shared" si="44"/>
        <v>0</v>
      </c>
      <c r="BK169" s="36">
        <f t="shared" si="45"/>
        <v>0</v>
      </c>
      <c r="BL169" s="30">
        <f t="shared" si="29"/>
        <v>0</v>
      </c>
      <c r="BM169" s="30"/>
      <c r="BN169" s="30"/>
      <c r="BO169" s="30"/>
      <c r="BP169" s="30"/>
      <c r="BQ169" s="30"/>
      <c r="BR169" s="30"/>
      <c r="BS169" s="30"/>
      <c r="BT169" s="30"/>
      <c r="BU169" s="30"/>
      <c r="BV169" s="30"/>
      <c r="BW169" s="30"/>
      <c r="BX169" s="30"/>
      <c r="BY169" s="30"/>
      <c r="BZ169" s="30"/>
      <c r="CA169" s="30"/>
      <c r="CB169" s="30"/>
    </row>
    <row r="170" spans="1:80" hidden="1" x14ac:dyDescent="0.2">
      <c r="A170" s="30">
        <v>43</v>
      </c>
      <c r="B170" s="40" t="str">
        <f t="shared" si="49"/>
        <v/>
      </c>
      <c r="C170" s="40" t="str">
        <f t="shared" si="49"/>
        <v/>
      </c>
      <c r="D170" s="40" t="str">
        <f t="shared" si="49"/>
        <v/>
      </c>
      <c r="E170" s="40" t="str">
        <f t="shared" si="49"/>
        <v/>
      </c>
      <c r="F170" s="40" t="str">
        <f t="shared" si="49"/>
        <v/>
      </c>
      <c r="G170" s="40" t="str">
        <f t="shared" si="49"/>
        <v/>
      </c>
      <c r="H170" s="40" t="str">
        <f t="shared" si="49"/>
        <v/>
      </c>
      <c r="I170" s="40" t="str">
        <f t="shared" si="49"/>
        <v/>
      </c>
      <c r="J170" s="40" t="str">
        <f t="shared" si="49"/>
        <v/>
      </c>
      <c r="K170" s="40" t="str">
        <f t="shared" si="49"/>
        <v/>
      </c>
      <c r="L170" s="40" t="str">
        <f t="shared" si="49"/>
        <v/>
      </c>
      <c r="M170" s="40" t="str">
        <f t="shared" si="49"/>
        <v/>
      </c>
      <c r="N170" s="40" t="str">
        <f t="shared" si="49"/>
        <v/>
      </c>
      <c r="O170" s="40" t="str">
        <f t="shared" si="49"/>
        <v/>
      </c>
      <c r="P170" s="40" t="str">
        <f t="shared" si="49"/>
        <v/>
      </c>
      <c r="Q170" s="30"/>
      <c r="R170" s="30">
        <v>43</v>
      </c>
      <c r="S170" s="30" t="str">
        <f t="shared" si="50"/>
        <v/>
      </c>
      <c r="T170" s="30" t="str">
        <f t="shared" si="51"/>
        <v/>
      </c>
      <c r="U170" s="30" t="str">
        <f t="shared" si="52"/>
        <v/>
      </c>
      <c r="V170" s="30" t="str">
        <f t="shared" si="53"/>
        <v/>
      </c>
      <c r="W170" s="30" t="str">
        <f t="shared" si="54"/>
        <v/>
      </c>
      <c r="X170" s="30" t="str">
        <f t="shared" si="55"/>
        <v/>
      </c>
      <c r="Y170" s="30" t="str">
        <f t="shared" si="56"/>
        <v/>
      </c>
      <c r="Z170" s="30" t="str">
        <f t="shared" si="57"/>
        <v/>
      </c>
      <c r="AA170" s="30" t="str">
        <f t="shared" si="58"/>
        <v/>
      </c>
      <c r="AB170" s="30" t="str">
        <f t="shared" si="59"/>
        <v/>
      </c>
      <c r="AC170" s="30" t="str">
        <f t="shared" si="60"/>
        <v/>
      </c>
      <c r="AD170" s="30" t="str">
        <f t="shared" si="61"/>
        <v/>
      </c>
      <c r="AE170" s="30" t="str">
        <f t="shared" si="62"/>
        <v/>
      </c>
      <c r="AF170" s="30" t="str">
        <f t="shared" si="63"/>
        <v/>
      </c>
      <c r="AG170" s="30" t="str">
        <f t="shared" si="64"/>
        <v/>
      </c>
      <c r="AH170" s="30"/>
      <c r="AI170" s="76">
        <f t="shared" si="65"/>
        <v>0</v>
      </c>
      <c r="AJ170" s="44">
        <f t="shared" si="65"/>
        <v>0</v>
      </c>
      <c r="AK170" s="44">
        <f t="shared" si="65"/>
        <v>0</v>
      </c>
      <c r="AL170" s="44">
        <f t="shared" si="65"/>
        <v>0</v>
      </c>
      <c r="AM170" s="44">
        <f t="shared" si="65"/>
        <v>0</v>
      </c>
      <c r="AN170" s="44">
        <f t="shared" si="65"/>
        <v>0</v>
      </c>
      <c r="AO170" s="44">
        <f t="shared" si="65"/>
        <v>0</v>
      </c>
      <c r="AP170" s="44">
        <f t="shared" si="65"/>
        <v>0</v>
      </c>
      <c r="AQ170" s="44">
        <f t="shared" si="65"/>
        <v>0</v>
      </c>
      <c r="AR170" s="44">
        <f t="shared" si="65"/>
        <v>0</v>
      </c>
      <c r="AS170" s="44">
        <f t="shared" si="65"/>
        <v>0</v>
      </c>
      <c r="AT170" s="44">
        <f t="shared" si="65"/>
        <v>0</v>
      </c>
      <c r="AU170" s="44">
        <f t="shared" si="65"/>
        <v>0</v>
      </c>
      <c r="AV170" s="77">
        <f t="shared" si="65"/>
        <v>0</v>
      </c>
      <c r="AW170" s="30"/>
      <c r="AX170" s="36">
        <f t="shared" si="32"/>
        <v>0</v>
      </c>
      <c r="AY170" s="36">
        <f t="shared" si="33"/>
        <v>0</v>
      </c>
      <c r="AZ170" s="36">
        <f t="shared" si="34"/>
        <v>0</v>
      </c>
      <c r="BA170" s="36">
        <f t="shared" si="35"/>
        <v>0</v>
      </c>
      <c r="BB170" s="36">
        <f t="shared" si="36"/>
        <v>0</v>
      </c>
      <c r="BC170" s="36">
        <f t="shared" si="37"/>
        <v>0</v>
      </c>
      <c r="BD170" s="36">
        <f t="shared" si="38"/>
        <v>0</v>
      </c>
      <c r="BE170" s="36">
        <f t="shared" si="39"/>
        <v>0</v>
      </c>
      <c r="BF170" s="36">
        <f t="shared" si="40"/>
        <v>0</v>
      </c>
      <c r="BG170" s="36">
        <f t="shared" si="41"/>
        <v>0</v>
      </c>
      <c r="BH170" s="36">
        <f t="shared" si="42"/>
        <v>0</v>
      </c>
      <c r="BI170" s="36">
        <f t="shared" si="43"/>
        <v>0</v>
      </c>
      <c r="BJ170" s="36">
        <f t="shared" si="44"/>
        <v>0</v>
      </c>
      <c r="BK170" s="36">
        <f t="shared" si="45"/>
        <v>0</v>
      </c>
      <c r="BL170" s="30">
        <f t="shared" si="29"/>
        <v>0</v>
      </c>
      <c r="BM170" s="30"/>
      <c r="BN170" s="30"/>
      <c r="BO170" s="30"/>
      <c r="BP170" s="30"/>
      <c r="BQ170" s="30"/>
      <c r="BR170" s="30"/>
      <c r="BS170" s="30"/>
      <c r="BT170" s="30"/>
      <c r="BU170" s="30"/>
      <c r="BV170" s="30"/>
      <c r="BW170" s="30"/>
      <c r="BX170" s="30"/>
      <c r="BY170" s="30"/>
      <c r="BZ170" s="30"/>
      <c r="CA170" s="30"/>
      <c r="CB170" s="30"/>
    </row>
    <row r="171" spans="1:80" hidden="1" x14ac:dyDescent="0.2">
      <c r="A171" s="30">
        <v>44</v>
      </c>
      <c r="B171" s="40" t="str">
        <f t="shared" si="49"/>
        <v/>
      </c>
      <c r="C171" s="40" t="str">
        <f t="shared" si="49"/>
        <v/>
      </c>
      <c r="D171" s="40" t="str">
        <f t="shared" si="49"/>
        <v/>
      </c>
      <c r="E171" s="40" t="str">
        <f t="shared" si="49"/>
        <v/>
      </c>
      <c r="F171" s="40" t="str">
        <f t="shared" si="49"/>
        <v/>
      </c>
      <c r="G171" s="40" t="str">
        <f t="shared" si="49"/>
        <v/>
      </c>
      <c r="H171" s="40" t="str">
        <f t="shared" si="49"/>
        <v/>
      </c>
      <c r="I171" s="40" t="str">
        <f t="shared" si="49"/>
        <v/>
      </c>
      <c r="J171" s="40" t="str">
        <f t="shared" si="49"/>
        <v/>
      </c>
      <c r="K171" s="40" t="str">
        <f t="shared" si="49"/>
        <v/>
      </c>
      <c r="L171" s="40" t="str">
        <f t="shared" si="49"/>
        <v/>
      </c>
      <c r="M171" s="40" t="str">
        <f t="shared" si="49"/>
        <v/>
      </c>
      <c r="N171" s="40" t="str">
        <f t="shared" si="49"/>
        <v/>
      </c>
      <c r="O171" s="40" t="str">
        <f t="shared" si="49"/>
        <v/>
      </c>
      <c r="P171" s="40" t="str">
        <f t="shared" si="49"/>
        <v/>
      </c>
      <c r="Q171" s="30"/>
      <c r="R171" s="30">
        <v>44</v>
      </c>
      <c r="S171" s="30" t="str">
        <f t="shared" si="50"/>
        <v/>
      </c>
      <c r="T171" s="30" t="str">
        <f t="shared" si="51"/>
        <v/>
      </c>
      <c r="U171" s="30" t="str">
        <f t="shared" si="52"/>
        <v/>
      </c>
      <c r="V171" s="30" t="str">
        <f t="shared" si="53"/>
        <v/>
      </c>
      <c r="W171" s="30" t="str">
        <f t="shared" si="54"/>
        <v/>
      </c>
      <c r="X171" s="30" t="str">
        <f t="shared" si="55"/>
        <v/>
      </c>
      <c r="Y171" s="30" t="str">
        <f t="shared" si="56"/>
        <v/>
      </c>
      <c r="Z171" s="30" t="str">
        <f t="shared" si="57"/>
        <v/>
      </c>
      <c r="AA171" s="30" t="str">
        <f t="shared" si="58"/>
        <v/>
      </c>
      <c r="AB171" s="30" t="str">
        <f t="shared" si="59"/>
        <v/>
      </c>
      <c r="AC171" s="30" t="str">
        <f t="shared" si="60"/>
        <v/>
      </c>
      <c r="AD171" s="30" t="str">
        <f t="shared" si="61"/>
        <v/>
      </c>
      <c r="AE171" s="30" t="str">
        <f t="shared" si="62"/>
        <v/>
      </c>
      <c r="AF171" s="30" t="str">
        <f t="shared" si="63"/>
        <v/>
      </c>
      <c r="AG171" s="30" t="str">
        <f t="shared" si="64"/>
        <v/>
      </c>
      <c r="AH171" s="30"/>
      <c r="AI171" s="76">
        <f t="shared" si="65"/>
        <v>0</v>
      </c>
      <c r="AJ171" s="44">
        <f t="shared" si="65"/>
        <v>0</v>
      </c>
      <c r="AK171" s="44">
        <f t="shared" si="65"/>
        <v>0</v>
      </c>
      <c r="AL171" s="44">
        <f t="shared" si="65"/>
        <v>0</v>
      </c>
      <c r="AM171" s="44">
        <f t="shared" si="65"/>
        <v>0</v>
      </c>
      <c r="AN171" s="44">
        <f t="shared" si="65"/>
        <v>0</v>
      </c>
      <c r="AO171" s="44">
        <f t="shared" si="65"/>
        <v>0</v>
      </c>
      <c r="AP171" s="44">
        <f t="shared" si="65"/>
        <v>0</v>
      </c>
      <c r="AQ171" s="44">
        <f t="shared" si="65"/>
        <v>0</v>
      </c>
      <c r="AR171" s="44">
        <f t="shared" si="65"/>
        <v>0</v>
      </c>
      <c r="AS171" s="44">
        <f t="shared" si="65"/>
        <v>0</v>
      </c>
      <c r="AT171" s="44">
        <f t="shared" si="65"/>
        <v>0</v>
      </c>
      <c r="AU171" s="44">
        <f t="shared" si="65"/>
        <v>0</v>
      </c>
      <c r="AV171" s="77">
        <f t="shared" si="65"/>
        <v>0</v>
      </c>
      <c r="AW171" s="30"/>
      <c r="AX171" s="36">
        <f t="shared" si="32"/>
        <v>0</v>
      </c>
      <c r="AY171" s="36">
        <f t="shared" si="33"/>
        <v>0</v>
      </c>
      <c r="AZ171" s="36">
        <f t="shared" si="34"/>
        <v>0</v>
      </c>
      <c r="BA171" s="36">
        <f t="shared" si="35"/>
        <v>0</v>
      </c>
      <c r="BB171" s="36">
        <f t="shared" si="36"/>
        <v>0</v>
      </c>
      <c r="BC171" s="36">
        <f t="shared" si="37"/>
        <v>0</v>
      </c>
      <c r="BD171" s="36">
        <f t="shared" si="38"/>
        <v>0</v>
      </c>
      <c r="BE171" s="36">
        <f t="shared" si="39"/>
        <v>0</v>
      </c>
      <c r="BF171" s="36">
        <f t="shared" si="40"/>
        <v>0</v>
      </c>
      <c r="BG171" s="36">
        <f t="shared" si="41"/>
        <v>0</v>
      </c>
      <c r="BH171" s="36">
        <f t="shared" si="42"/>
        <v>0</v>
      </c>
      <c r="BI171" s="36">
        <f t="shared" si="43"/>
        <v>0</v>
      </c>
      <c r="BJ171" s="36">
        <f t="shared" si="44"/>
        <v>0</v>
      </c>
      <c r="BK171" s="36">
        <f t="shared" si="45"/>
        <v>0</v>
      </c>
      <c r="BL171" s="30">
        <f t="shared" si="29"/>
        <v>0</v>
      </c>
      <c r="BM171" s="30"/>
      <c r="BN171" s="30"/>
      <c r="BO171" s="30"/>
      <c r="BP171" s="30"/>
      <c r="BQ171" s="30"/>
      <c r="BR171" s="30"/>
      <c r="BS171" s="30"/>
      <c r="BT171" s="30"/>
      <c r="BU171" s="30"/>
      <c r="BV171" s="30"/>
      <c r="BW171" s="30"/>
      <c r="BX171" s="30"/>
      <c r="BY171" s="30"/>
      <c r="BZ171" s="30"/>
      <c r="CA171" s="30"/>
      <c r="CB171" s="30"/>
    </row>
    <row r="172" spans="1:80" hidden="1" x14ac:dyDescent="0.2">
      <c r="A172" s="30">
        <v>45</v>
      </c>
      <c r="B172" s="40" t="str">
        <f t="shared" si="49"/>
        <v/>
      </c>
      <c r="C172" s="40" t="str">
        <f t="shared" si="49"/>
        <v/>
      </c>
      <c r="D172" s="40" t="str">
        <f t="shared" si="49"/>
        <v/>
      </c>
      <c r="E172" s="40" t="str">
        <f t="shared" si="49"/>
        <v/>
      </c>
      <c r="F172" s="40" t="str">
        <f t="shared" si="49"/>
        <v/>
      </c>
      <c r="G172" s="40" t="str">
        <f t="shared" si="49"/>
        <v/>
      </c>
      <c r="H172" s="40" t="str">
        <f t="shared" si="49"/>
        <v/>
      </c>
      <c r="I172" s="40" t="str">
        <f t="shared" si="49"/>
        <v/>
      </c>
      <c r="J172" s="40" t="str">
        <f t="shared" si="49"/>
        <v/>
      </c>
      <c r="K172" s="40" t="str">
        <f t="shared" si="49"/>
        <v/>
      </c>
      <c r="L172" s="40" t="str">
        <f t="shared" si="49"/>
        <v/>
      </c>
      <c r="M172" s="40" t="str">
        <f t="shared" si="49"/>
        <v/>
      </c>
      <c r="N172" s="40" t="str">
        <f t="shared" si="49"/>
        <v/>
      </c>
      <c r="O172" s="40" t="str">
        <f t="shared" si="49"/>
        <v/>
      </c>
      <c r="P172" s="40" t="str">
        <f t="shared" si="49"/>
        <v/>
      </c>
      <c r="Q172" s="30"/>
      <c r="R172" s="30">
        <v>45</v>
      </c>
      <c r="S172" s="30" t="str">
        <f t="shared" si="50"/>
        <v/>
      </c>
      <c r="T172" s="30" t="str">
        <f t="shared" si="51"/>
        <v/>
      </c>
      <c r="U172" s="30" t="str">
        <f t="shared" si="52"/>
        <v/>
      </c>
      <c r="V172" s="30" t="str">
        <f t="shared" si="53"/>
        <v/>
      </c>
      <c r="W172" s="30" t="str">
        <f t="shared" si="54"/>
        <v/>
      </c>
      <c r="X172" s="30" t="str">
        <f t="shared" si="55"/>
        <v/>
      </c>
      <c r="Y172" s="30" t="str">
        <f t="shared" si="56"/>
        <v/>
      </c>
      <c r="Z172" s="30" t="str">
        <f t="shared" si="57"/>
        <v/>
      </c>
      <c r="AA172" s="30" t="str">
        <f t="shared" si="58"/>
        <v/>
      </c>
      <c r="AB172" s="30" t="str">
        <f t="shared" si="59"/>
        <v/>
      </c>
      <c r="AC172" s="30" t="str">
        <f t="shared" si="60"/>
        <v/>
      </c>
      <c r="AD172" s="30" t="str">
        <f t="shared" si="61"/>
        <v/>
      </c>
      <c r="AE172" s="30" t="str">
        <f t="shared" si="62"/>
        <v/>
      </c>
      <c r="AF172" s="30" t="str">
        <f t="shared" si="63"/>
        <v/>
      </c>
      <c r="AG172" s="30" t="str">
        <f t="shared" si="64"/>
        <v/>
      </c>
      <c r="AH172" s="30"/>
      <c r="AI172" s="76">
        <f t="shared" si="65"/>
        <v>0</v>
      </c>
      <c r="AJ172" s="44">
        <f t="shared" si="65"/>
        <v>0</v>
      </c>
      <c r="AK172" s="44">
        <f t="shared" si="65"/>
        <v>0</v>
      </c>
      <c r="AL172" s="44">
        <f t="shared" si="65"/>
        <v>0</v>
      </c>
      <c r="AM172" s="44">
        <f t="shared" si="65"/>
        <v>0</v>
      </c>
      <c r="AN172" s="44">
        <f t="shared" si="65"/>
        <v>0</v>
      </c>
      <c r="AO172" s="44">
        <f t="shared" si="65"/>
        <v>0</v>
      </c>
      <c r="AP172" s="44">
        <f t="shared" si="65"/>
        <v>0</v>
      </c>
      <c r="AQ172" s="44">
        <f t="shared" si="65"/>
        <v>0</v>
      </c>
      <c r="AR172" s="44">
        <f t="shared" si="65"/>
        <v>0</v>
      </c>
      <c r="AS172" s="44">
        <f t="shared" si="65"/>
        <v>0</v>
      </c>
      <c r="AT172" s="44">
        <f t="shared" si="65"/>
        <v>0</v>
      </c>
      <c r="AU172" s="44">
        <f t="shared" si="65"/>
        <v>0</v>
      </c>
      <c r="AV172" s="77">
        <f t="shared" si="65"/>
        <v>0</v>
      </c>
      <c r="AW172" s="30"/>
      <c r="AX172" s="36">
        <f t="shared" si="32"/>
        <v>0</v>
      </c>
      <c r="AY172" s="36">
        <f t="shared" si="33"/>
        <v>0</v>
      </c>
      <c r="AZ172" s="36">
        <f t="shared" si="34"/>
        <v>0</v>
      </c>
      <c r="BA172" s="36">
        <f t="shared" si="35"/>
        <v>0</v>
      </c>
      <c r="BB172" s="36">
        <f t="shared" si="36"/>
        <v>0</v>
      </c>
      <c r="BC172" s="36">
        <f t="shared" si="37"/>
        <v>0</v>
      </c>
      <c r="BD172" s="36">
        <f t="shared" si="38"/>
        <v>0</v>
      </c>
      <c r="BE172" s="36">
        <f t="shared" si="39"/>
        <v>0</v>
      </c>
      <c r="BF172" s="36">
        <f t="shared" si="40"/>
        <v>0</v>
      </c>
      <c r="BG172" s="36">
        <f t="shared" si="41"/>
        <v>0</v>
      </c>
      <c r="BH172" s="36">
        <f t="shared" si="42"/>
        <v>0</v>
      </c>
      <c r="BI172" s="36">
        <f t="shared" si="43"/>
        <v>0</v>
      </c>
      <c r="BJ172" s="36">
        <f t="shared" si="44"/>
        <v>0</v>
      </c>
      <c r="BK172" s="36">
        <f t="shared" si="45"/>
        <v>0</v>
      </c>
      <c r="BL172" s="30">
        <f t="shared" si="29"/>
        <v>0</v>
      </c>
      <c r="BM172" s="30"/>
      <c r="BN172" s="30"/>
      <c r="BO172" s="30"/>
      <c r="BP172" s="30"/>
      <c r="BQ172" s="30"/>
      <c r="BR172" s="30"/>
      <c r="BS172" s="30"/>
      <c r="BT172" s="30"/>
      <c r="BU172" s="30"/>
      <c r="BV172" s="30"/>
      <c r="BW172" s="30"/>
      <c r="BX172" s="30"/>
      <c r="BY172" s="30"/>
      <c r="BZ172" s="30"/>
      <c r="CA172" s="30"/>
      <c r="CB172" s="30"/>
    </row>
    <row r="173" spans="1:80" hidden="1" x14ac:dyDescent="0.2">
      <c r="A173" s="30">
        <v>46</v>
      </c>
      <c r="B173" s="40" t="str">
        <f t="shared" si="49"/>
        <v/>
      </c>
      <c r="C173" s="40" t="str">
        <f t="shared" si="49"/>
        <v/>
      </c>
      <c r="D173" s="40" t="str">
        <f t="shared" si="49"/>
        <v/>
      </c>
      <c r="E173" s="40" t="str">
        <f t="shared" si="49"/>
        <v/>
      </c>
      <c r="F173" s="40" t="str">
        <f t="shared" si="49"/>
        <v/>
      </c>
      <c r="G173" s="40" t="str">
        <f t="shared" si="49"/>
        <v/>
      </c>
      <c r="H173" s="40" t="str">
        <f t="shared" si="49"/>
        <v/>
      </c>
      <c r="I173" s="40" t="str">
        <f t="shared" si="49"/>
        <v/>
      </c>
      <c r="J173" s="40" t="str">
        <f t="shared" si="49"/>
        <v/>
      </c>
      <c r="K173" s="40" t="str">
        <f t="shared" si="49"/>
        <v/>
      </c>
      <c r="L173" s="40" t="str">
        <f t="shared" si="49"/>
        <v/>
      </c>
      <c r="M173" s="40" t="str">
        <f t="shared" si="49"/>
        <v/>
      </c>
      <c r="N173" s="40" t="str">
        <f t="shared" si="49"/>
        <v/>
      </c>
      <c r="O173" s="40" t="str">
        <f t="shared" si="49"/>
        <v/>
      </c>
      <c r="P173" s="40" t="str">
        <f t="shared" si="49"/>
        <v/>
      </c>
      <c r="Q173" s="30"/>
      <c r="R173" s="30">
        <v>46</v>
      </c>
      <c r="S173" s="30" t="str">
        <f t="shared" si="50"/>
        <v/>
      </c>
      <c r="T173" s="30" t="str">
        <f t="shared" si="51"/>
        <v/>
      </c>
      <c r="U173" s="30" t="str">
        <f t="shared" si="52"/>
        <v/>
      </c>
      <c r="V173" s="30" t="str">
        <f t="shared" si="53"/>
        <v/>
      </c>
      <c r="W173" s="30" t="str">
        <f t="shared" si="54"/>
        <v/>
      </c>
      <c r="X173" s="30" t="str">
        <f t="shared" si="55"/>
        <v/>
      </c>
      <c r="Y173" s="30" t="str">
        <f t="shared" si="56"/>
        <v/>
      </c>
      <c r="Z173" s="30" t="str">
        <f t="shared" si="57"/>
        <v/>
      </c>
      <c r="AA173" s="30" t="str">
        <f t="shared" si="58"/>
        <v/>
      </c>
      <c r="AB173" s="30" t="str">
        <f t="shared" si="59"/>
        <v/>
      </c>
      <c r="AC173" s="30" t="str">
        <f t="shared" si="60"/>
        <v/>
      </c>
      <c r="AD173" s="30" t="str">
        <f t="shared" si="61"/>
        <v/>
      </c>
      <c r="AE173" s="30" t="str">
        <f t="shared" si="62"/>
        <v/>
      </c>
      <c r="AF173" s="30" t="str">
        <f t="shared" si="63"/>
        <v/>
      </c>
      <c r="AG173" s="30" t="str">
        <f t="shared" si="64"/>
        <v/>
      </c>
      <c r="AH173" s="30"/>
      <c r="AI173" s="76">
        <f t="shared" si="65"/>
        <v>0</v>
      </c>
      <c r="AJ173" s="44">
        <f t="shared" si="65"/>
        <v>0</v>
      </c>
      <c r="AK173" s="44">
        <f t="shared" si="65"/>
        <v>0</v>
      </c>
      <c r="AL173" s="44">
        <f t="shared" si="65"/>
        <v>0</v>
      </c>
      <c r="AM173" s="44">
        <f t="shared" si="65"/>
        <v>0</v>
      </c>
      <c r="AN173" s="44">
        <f t="shared" si="65"/>
        <v>0</v>
      </c>
      <c r="AO173" s="44">
        <f t="shared" si="65"/>
        <v>0</v>
      </c>
      <c r="AP173" s="44">
        <f t="shared" si="65"/>
        <v>0</v>
      </c>
      <c r="AQ173" s="44">
        <f t="shared" si="65"/>
        <v>0</v>
      </c>
      <c r="AR173" s="44">
        <f t="shared" si="65"/>
        <v>0</v>
      </c>
      <c r="AS173" s="44">
        <f t="shared" si="65"/>
        <v>0</v>
      </c>
      <c r="AT173" s="44">
        <f t="shared" si="65"/>
        <v>0</v>
      </c>
      <c r="AU173" s="44">
        <f t="shared" si="65"/>
        <v>0</v>
      </c>
      <c r="AV173" s="77">
        <f t="shared" si="65"/>
        <v>0</v>
      </c>
      <c r="AW173" s="30"/>
      <c r="AX173" s="36">
        <f t="shared" si="32"/>
        <v>0</v>
      </c>
      <c r="AY173" s="36">
        <f t="shared" si="33"/>
        <v>0</v>
      </c>
      <c r="AZ173" s="36">
        <f t="shared" si="34"/>
        <v>0</v>
      </c>
      <c r="BA173" s="36">
        <f t="shared" si="35"/>
        <v>0</v>
      </c>
      <c r="BB173" s="36">
        <f t="shared" si="36"/>
        <v>0</v>
      </c>
      <c r="BC173" s="36">
        <f t="shared" si="37"/>
        <v>0</v>
      </c>
      <c r="BD173" s="36">
        <f t="shared" si="38"/>
        <v>0</v>
      </c>
      <c r="BE173" s="36">
        <f t="shared" si="39"/>
        <v>0</v>
      </c>
      <c r="BF173" s="36">
        <f t="shared" si="40"/>
        <v>0</v>
      </c>
      <c r="BG173" s="36">
        <f t="shared" si="41"/>
        <v>0</v>
      </c>
      <c r="BH173" s="36">
        <f t="shared" si="42"/>
        <v>0</v>
      </c>
      <c r="BI173" s="36">
        <f t="shared" si="43"/>
        <v>0</v>
      </c>
      <c r="BJ173" s="36">
        <f t="shared" si="44"/>
        <v>0</v>
      </c>
      <c r="BK173" s="36">
        <f t="shared" si="45"/>
        <v>0</v>
      </c>
      <c r="BL173" s="30">
        <f t="shared" si="29"/>
        <v>0</v>
      </c>
      <c r="BM173" s="30"/>
      <c r="BN173" s="30"/>
      <c r="BO173" s="30"/>
      <c r="BP173" s="30"/>
      <c r="BQ173" s="30"/>
      <c r="BR173" s="30"/>
      <c r="BS173" s="30"/>
      <c r="BT173" s="30"/>
      <c r="BU173" s="30"/>
      <c r="BV173" s="30"/>
      <c r="BW173" s="30"/>
      <c r="BX173" s="30"/>
      <c r="BY173" s="30"/>
      <c r="BZ173" s="30"/>
      <c r="CA173" s="30"/>
      <c r="CB173" s="30"/>
    </row>
    <row r="174" spans="1:80" hidden="1" x14ac:dyDescent="0.2">
      <c r="A174" s="30">
        <v>47</v>
      </c>
      <c r="B174" s="40" t="str">
        <f t="shared" si="49"/>
        <v/>
      </c>
      <c r="C174" s="40" t="str">
        <f t="shared" si="49"/>
        <v/>
      </c>
      <c r="D174" s="40" t="str">
        <f t="shared" si="49"/>
        <v/>
      </c>
      <c r="E174" s="40" t="str">
        <f t="shared" si="49"/>
        <v/>
      </c>
      <c r="F174" s="40" t="str">
        <f t="shared" si="49"/>
        <v/>
      </c>
      <c r="G174" s="40" t="str">
        <f t="shared" si="49"/>
        <v/>
      </c>
      <c r="H174" s="40" t="str">
        <f t="shared" si="49"/>
        <v/>
      </c>
      <c r="I174" s="40" t="str">
        <f t="shared" si="49"/>
        <v/>
      </c>
      <c r="J174" s="40" t="str">
        <f t="shared" si="49"/>
        <v/>
      </c>
      <c r="K174" s="40" t="str">
        <f t="shared" si="49"/>
        <v/>
      </c>
      <c r="L174" s="40" t="str">
        <f t="shared" si="49"/>
        <v/>
      </c>
      <c r="M174" s="40" t="str">
        <f t="shared" si="49"/>
        <v/>
      </c>
      <c r="N174" s="40" t="str">
        <f t="shared" si="49"/>
        <v/>
      </c>
      <c r="O174" s="40" t="str">
        <f t="shared" si="49"/>
        <v/>
      </c>
      <c r="P174" s="40" t="str">
        <f t="shared" si="49"/>
        <v/>
      </c>
      <c r="Q174" s="30"/>
      <c r="R174" s="30">
        <v>47</v>
      </c>
      <c r="S174" s="30" t="str">
        <f t="shared" si="50"/>
        <v/>
      </c>
      <c r="T174" s="30" t="str">
        <f t="shared" si="51"/>
        <v/>
      </c>
      <c r="U174" s="30" t="str">
        <f t="shared" si="52"/>
        <v/>
      </c>
      <c r="V174" s="30" t="str">
        <f t="shared" si="53"/>
        <v/>
      </c>
      <c r="W174" s="30" t="str">
        <f t="shared" si="54"/>
        <v/>
      </c>
      <c r="X174" s="30" t="str">
        <f t="shared" si="55"/>
        <v/>
      </c>
      <c r="Y174" s="30" t="str">
        <f t="shared" si="56"/>
        <v/>
      </c>
      <c r="Z174" s="30" t="str">
        <f t="shared" si="57"/>
        <v/>
      </c>
      <c r="AA174" s="30" t="str">
        <f t="shared" si="58"/>
        <v/>
      </c>
      <c r="AB174" s="30" t="str">
        <f t="shared" si="59"/>
        <v/>
      </c>
      <c r="AC174" s="30" t="str">
        <f t="shared" si="60"/>
        <v/>
      </c>
      <c r="AD174" s="30" t="str">
        <f t="shared" si="61"/>
        <v/>
      </c>
      <c r="AE174" s="30" t="str">
        <f t="shared" si="62"/>
        <v/>
      </c>
      <c r="AF174" s="30" t="str">
        <f t="shared" si="63"/>
        <v/>
      </c>
      <c r="AG174" s="30" t="str">
        <f t="shared" si="64"/>
        <v/>
      </c>
      <c r="AH174" s="30"/>
      <c r="AI174" s="76">
        <f t="shared" si="65"/>
        <v>0</v>
      </c>
      <c r="AJ174" s="44">
        <f t="shared" si="65"/>
        <v>0</v>
      </c>
      <c r="AK174" s="44">
        <f t="shared" si="65"/>
        <v>0</v>
      </c>
      <c r="AL174" s="44">
        <f t="shared" si="65"/>
        <v>0</v>
      </c>
      <c r="AM174" s="44">
        <f t="shared" si="65"/>
        <v>0</v>
      </c>
      <c r="AN174" s="44">
        <f t="shared" si="65"/>
        <v>0</v>
      </c>
      <c r="AO174" s="44">
        <f t="shared" si="65"/>
        <v>0</v>
      </c>
      <c r="AP174" s="44">
        <f t="shared" si="65"/>
        <v>0</v>
      </c>
      <c r="AQ174" s="44">
        <f t="shared" si="65"/>
        <v>0</v>
      </c>
      <c r="AR174" s="44">
        <f t="shared" si="65"/>
        <v>0</v>
      </c>
      <c r="AS174" s="44">
        <f t="shared" si="65"/>
        <v>0</v>
      </c>
      <c r="AT174" s="44">
        <f t="shared" si="65"/>
        <v>0</v>
      </c>
      <c r="AU174" s="44">
        <f t="shared" si="65"/>
        <v>0</v>
      </c>
      <c r="AV174" s="77">
        <f t="shared" si="65"/>
        <v>0</v>
      </c>
      <c r="AW174" s="30"/>
      <c r="AX174" s="36">
        <f t="shared" si="32"/>
        <v>0</v>
      </c>
      <c r="AY174" s="36">
        <f t="shared" si="33"/>
        <v>0</v>
      </c>
      <c r="AZ174" s="36">
        <f t="shared" si="34"/>
        <v>0</v>
      </c>
      <c r="BA174" s="36">
        <f t="shared" si="35"/>
        <v>0</v>
      </c>
      <c r="BB174" s="36">
        <f t="shared" si="36"/>
        <v>0</v>
      </c>
      <c r="BC174" s="36">
        <f t="shared" si="37"/>
        <v>0</v>
      </c>
      <c r="BD174" s="36">
        <f t="shared" si="38"/>
        <v>0</v>
      </c>
      <c r="BE174" s="36">
        <f t="shared" si="39"/>
        <v>0</v>
      </c>
      <c r="BF174" s="36">
        <f t="shared" si="40"/>
        <v>0</v>
      </c>
      <c r="BG174" s="36">
        <f t="shared" si="41"/>
        <v>0</v>
      </c>
      <c r="BH174" s="36">
        <f t="shared" si="42"/>
        <v>0</v>
      </c>
      <c r="BI174" s="36">
        <f t="shared" si="43"/>
        <v>0</v>
      </c>
      <c r="BJ174" s="36">
        <f t="shared" si="44"/>
        <v>0</v>
      </c>
      <c r="BK174" s="36">
        <f t="shared" si="45"/>
        <v>0</v>
      </c>
      <c r="BL174" s="30">
        <f t="shared" si="29"/>
        <v>0</v>
      </c>
      <c r="BM174" s="30"/>
      <c r="BN174" s="30"/>
      <c r="BO174" s="30"/>
      <c r="BP174" s="30"/>
      <c r="BQ174" s="30"/>
      <c r="BR174" s="30"/>
      <c r="BS174" s="30"/>
      <c r="BT174" s="30"/>
      <c r="BU174" s="30"/>
      <c r="BV174" s="30"/>
      <c r="BW174" s="30"/>
      <c r="BX174" s="30"/>
      <c r="BY174" s="30"/>
      <c r="BZ174" s="30"/>
      <c r="CA174" s="30"/>
      <c r="CB174" s="30"/>
    </row>
    <row r="175" spans="1:80" hidden="1" x14ac:dyDescent="0.2">
      <c r="A175" s="30">
        <v>48</v>
      </c>
      <c r="B175" s="40" t="str">
        <f t="shared" si="49"/>
        <v/>
      </c>
      <c r="C175" s="40" t="str">
        <f t="shared" si="49"/>
        <v/>
      </c>
      <c r="D175" s="40" t="str">
        <f t="shared" si="49"/>
        <v/>
      </c>
      <c r="E175" s="40" t="str">
        <f t="shared" si="49"/>
        <v/>
      </c>
      <c r="F175" s="40" t="str">
        <f t="shared" si="49"/>
        <v/>
      </c>
      <c r="G175" s="40" t="str">
        <f t="shared" si="49"/>
        <v/>
      </c>
      <c r="H175" s="40" t="str">
        <f t="shared" si="49"/>
        <v/>
      </c>
      <c r="I175" s="40" t="str">
        <f t="shared" si="49"/>
        <v/>
      </c>
      <c r="J175" s="40" t="str">
        <f t="shared" si="49"/>
        <v/>
      </c>
      <c r="K175" s="40" t="str">
        <f t="shared" si="49"/>
        <v/>
      </c>
      <c r="L175" s="40" t="str">
        <f t="shared" si="49"/>
        <v/>
      </c>
      <c r="M175" s="40" t="str">
        <f t="shared" si="49"/>
        <v/>
      </c>
      <c r="N175" s="40" t="str">
        <f t="shared" si="49"/>
        <v/>
      </c>
      <c r="O175" s="40" t="str">
        <f t="shared" si="49"/>
        <v/>
      </c>
      <c r="P175" s="40" t="str">
        <f t="shared" si="49"/>
        <v/>
      </c>
      <c r="Q175" s="30"/>
      <c r="R175" s="30">
        <v>48</v>
      </c>
      <c r="S175" s="30" t="str">
        <f t="shared" si="50"/>
        <v/>
      </c>
      <c r="T175" s="30" t="str">
        <f t="shared" si="51"/>
        <v/>
      </c>
      <c r="U175" s="30" t="str">
        <f t="shared" si="52"/>
        <v/>
      </c>
      <c r="V175" s="30" t="str">
        <f t="shared" si="53"/>
        <v/>
      </c>
      <c r="W175" s="30" t="str">
        <f t="shared" si="54"/>
        <v/>
      </c>
      <c r="X175" s="30" t="str">
        <f t="shared" si="55"/>
        <v/>
      </c>
      <c r="Y175" s="30" t="str">
        <f t="shared" si="56"/>
        <v/>
      </c>
      <c r="Z175" s="30" t="str">
        <f t="shared" si="57"/>
        <v/>
      </c>
      <c r="AA175" s="30" t="str">
        <f t="shared" si="58"/>
        <v/>
      </c>
      <c r="AB175" s="30" t="str">
        <f t="shared" si="59"/>
        <v/>
      </c>
      <c r="AC175" s="30" t="str">
        <f t="shared" si="60"/>
        <v/>
      </c>
      <c r="AD175" s="30" t="str">
        <f t="shared" si="61"/>
        <v/>
      </c>
      <c r="AE175" s="30" t="str">
        <f t="shared" si="62"/>
        <v/>
      </c>
      <c r="AF175" s="30" t="str">
        <f t="shared" si="63"/>
        <v/>
      </c>
      <c r="AG175" s="30" t="str">
        <f t="shared" si="64"/>
        <v/>
      </c>
      <c r="AH175" s="30"/>
      <c r="AI175" s="76">
        <f t="shared" si="65"/>
        <v>0</v>
      </c>
      <c r="AJ175" s="44">
        <f t="shared" si="65"/>
        <v>0</v>
      </c>
      <c r="AK175" s="44">
        <f t="shared" si="65"/>
        <v>0</v>
      </c>
      <c r="AL175" s="44">
        <f t="shared" si="65"/>
        <v>0</v>
      </c>
      <c r="AM175" s="44">
        <f t="shared" si="65"/>
        <v>0</v>
      </c>
      <c r="AN175" s="44">
        <f t="shared" si="65"/>
        <v>0</v>
      </c>
      <c r="AO175" s="44">
        <f t="shared" si="65"/>
        <v>0</v>
      </c>
      <c r="AP175" s="44">
        <f t="shared" si="65"/>
        <v>0</v>
      </c>
      <c r="AQ175" s="44">
        <f t="shared" si="65"/>
        <v>0</v>
      </c>
      <c r="AR175" s="44">
        <f t="shared" si="65"/>
        <v>0</v>
      </c>
      <c r="AS175" s="44">
        <f t="shared" si="65"/>
        <v>0</v>
      </c>
      <c r="AT175" s="44">
        <f t="shared" si="65"/>
        <v>0</v>
      </c>
      <c r="AU175" s="44">
        <f t="shared" si="65"/>
        <v>0</v>
      </c>
      <c r="AV175" s="77">
        <f t="shared" si="65"/>
        <v>0</v>
      </c>
      <c r="AW175" s="30"/>
      <c r="AX175" s="36">
        <f t="shared" si="32"/>
        <v>0</v>
      </c>
      <c r="AY175" s="36">
        <f t="shared" si="33"/>
        <v>0</v>
      </c>
      <c r="AZ175" s="36">
        <f t="shared" si="34"/>
        <v>0</v>
      </c>
      <c r="BA175" s="36">
        <f t="shared" si="35"/>
        <v>0</v>
      </c>
      <c r="BB175" s="36">
        <f t="shared" si="36"/>
        <v>0</v>
      </c>
      <c r="BC175" s="36">
        <f t="shared" si="37"/>
        <v>0</v>
      </c>
      <c r="BD175" s="36">
        <f t="shared" si="38"/>
        <v>0</v>
      </c>
      <c r="BE175" s="36">
        <f t="shared" si="39"/>
        <v>0</v>
      </c>
      <c r="BF175" s="36">
        <f t="shared" si="40"/>
        <v>0</v>
      </c>
      <c r="BG175" s="36">
        <f t="shared" si="41"/>
        <v>0</v>
      </c>
      <c r="BH175" s="36">
        <f t="shared" si="42"/>
        <v>0</v>
      </c>
      <c r="BI175" s="36">
        <f t="shared" si="43"/>
        <v>0</v>
      </c>
      <c r="BJ175" s="36">
        <f t="shared" si="44"/>
        <v>0</v>
      </c>
      <c r="BK175" s="36">
        <f t="shared" si="45"/>
        <v>0</v>
      </c>
      <c r="BL175" s="30">
        <f t="shared" si="29"/>
        <v>0</v>
      </c>
      <c r="BM175" s="30"/>
      <c r="BN175" s="30"/>
      <c r="BO175" s="30"/>
      <c r="BP175" s="30"/>
      <c r="BQ175" s="30"/>
      <c r="BR175" s="30"/>
      <c r="BS175" s="30"/>
      <c r="BT175" s="30"/>
      <c r="BU175" s="30"/>
      <c r="BV175" s="30"/>
      <c r="BW175" s="30"/>
      <c r="BX175" s="30"/>
      <c r="BY175" s="30"/>
      <c r="BZ175" s="30"/>
      <c r="CA175" s="30"/>
      <c r="CB175" s="30"/>
    </row>
    <row r="176" spans="1:80" hidden="1" x14ac:dyDescent="0.2">
      <c r="A176" s="30">
        <v>49</v>
      </c>
      <c r="B176" s="40" t="str">
        <f t="shared" ref="B176:P191" si="66">IF(B60="","",RANK(B60,$B60:$P60,1))</f>
        <v/>
      </c>
      <c r="C176" s="40" t="str">
        <f t="shared" si="66"/>
        <v/>
      </c>
      <c r="D176" s="40" t="str">
        <f t="shared" si="66"/>
        <v/>
      </c>
      <c r="E176" s="40" t="str">
        <f t="shared" si="66"/>
        <v/>
      </c>
      <c r="F176" s="40" t="str">
        <f t="shared" si="66"/>
        <v/>
      </c>
      <c r="G176" s="40" t="str">
        <f t="shared" si="66"/>
        <v/>
      </c>
      <c r="H176" s="40" t="str">
        <f t="shared" si="66"/>
        <v/>
      </c>
      <c r="I176" s="40" t="str">
        <f t="shared" si="66"/>
        <v/>
      </c>
      <c r="J176" s="40" t="str">
        <f t="shared" si="66"/>
        <v/>
      </c>
      <c r="K176" s="40" t="str">
        <f t="shared" si="66"/>
        <v/>
      </c>
      <c r="L176" s="40" t="str">
        <f t="shared" si="66"/>
        <v/>
      </c>
      <c r="M176" s="40" t="str">
        <f t="shared" si="66"/>
        <v/>
      </c>
      <c r="N176" s="40" t="str">
        <f t="shared" si="66"/>
        <v/>
      </c>
      <c r="O176" s="40" t="str">
        <f t="shared" si="66"/>
        <v/>
      </c>
      <c r="P176" s="40" t="str">
        <f t="shared" si="66"/>
        <v/>
      </c>
      <c r="Q176" s="30"/>
      <c r="R176" s="30">
        <v>49</v>
      </c>
      <c r="S176" s="30" t="str">
        <f t="shared" si="50"/>
        <v/>
      </c>
      <c r="T176" s="30" t="str">
        <f t="shared" si="51"/>
        <v/>
      </c>
      <c r="U176" s="30" t="str">
        <f t="shared" si="52"/>
        <v/>
      </c>
      <c r="V176" s="30" t="str">
        <f t="shared" si="53"/>
        <v/>
      </c>
      <c r="W176" s="30" t="str">
        <f t="shared" si="54"/>
        <v/>
      </c>
      <c r="X176" s="30" t="str">
        <f t="shared" si="55"/>
        <v/>
      </c>
      <c r="Y176" s="30" t="str">
        <f t="shared" si="56"/>
        <v/>
      </c>
      <c r="Z176" s="30" t="str">
        <f t="shared" si="57"/>
        <v/>
      </c>
      <c r="AA176" s="30" t="str">
        <f t="shared" si="58"/>
        <v/>
      </c>
      <c r="AB176" s="30" t="str">
        <f t="shared" si="59"/>
        <v/>
      </c>
      <c r="AC176" s="30" t="str">
        <f t="shared" si="60"/>
        <v/>
      </c>
      <c r="AD176" s="30" t="str">
        <f t="shared" si="61"/>
        <v/>
      </c>
      <c r="AE176" s="30" t="str">
        <f t="shared" si="62"/>
        <v/>
      </c>
      <c r="AF176" s="30" t="str">
        <f t="shared" si="63"/>
        <v/>
      </c>
      <c r="AG176" s="30" t="str">
        <f t="shared" si="64"/>
        <v/>
      </c>
      <c r="AH176" s="30"/>
      <c r="AI176" s="76">
        <f t="shared" si="65"/>
        <v>0</v>
      </c>
      <c r="AJ176" s="44">
        <f t="shared" si="65"/>
        <v>0</v>
      </c>
      <c r="AK176" s="44">
        <f t="shared" si="65"/>
        <v>0</v>
      </c>
      <c r="AL176" s="44">
        <f t="shared" si="65"/>
        <v>0</v>
      </c>
      <c r="AM176" s="44">
        <f t="shared" si="65"/>
        <v>0</v>
      </c>
      <c r="AN176" s="44">
        <f t="shared" si="65"/>
        <v>0</v>
      </c>
      <c r="AO176" s="44">
        <f t="shared" si="65"/>
        <v>0</v>
      </c>
      <c r="AP176" s="44">
        <f t="shared" si="65"/>
        <v>0</v>
      </c>
      <c r="AQ176" s="44">
        <f t="shared" si="65"/>
        <v>0</v>
      </c>
      <c r="AR176" s="44">
        <f t="shared" si="65"/>
        <v>0</v>
      </c>
      <c r="AS176" s="44">
        <f t="shared" si="65"/>
        <v>0</v>
      </c>
      <c r="AT176" s="44">
        <f t="shared" si="65"/>
        <v>0</v>
      </c>
      <c r="AU176" s="44">
        <f t="shared" si="65"/>
        <v>0</v>
      </c>
      <c r="AV176" s="77">
        <f t="shared" si="65"/>
        <v>0</v>
      </c>
      <c r="AW176" s="30"/>
      <c r="AX176" s="36">
        <f t="shared" ref="AX176:AX212" si="67">AI$127^3*AI176/AI$127</f>
        <v>0</v>
      </c>
      <c r="AY176" s="36">
        <f t="shared" ref="AY176:AY212" si="68">AJ$127^3*AJ176/AJ$127</f>
        <v>0</v>
      </c>
      <c r="AZ176" s="36">
        <f t="shared" ref="AZ176:AZ212" si="69">AK$127^3*AK176/AK$127</f>
        <v>0</v>
      </c>
      <c r="BA176" s="36">
        <f t="shared" ref="BA176:BA212" si="70">AL$127^3*AL176/AL$127</f>
        <v>0</v>
      </c>
      <c r="BB176" s="36">
        <f t="shared" ref="BB176:BB212" si="71">AM$127^3*AM176/AM$127</f>
        <v>0</v>
      </c>
      <c r="BC176" s="36">
        <f t="shared" ref="BC176:BC212" si="72">AN$127^3*AN176/AN$127</f>
        <v>0</v>
      </c>
      <c r="BD176" s="36">
        <f t="shared" ref="BD176:BD212" si="73">AO$127^3*AO176/AO$127</f>
        <v>0</v>
      </c>
      <c r="BE176" s="36">
        <f t="shared" ref="BE176:BE212" si="74">AP$127^3*AP176/AP$127</f>
        <v>0</v>
      </c>
      <c r="BF176" s="36">
        <f t="shared" ref="BF176:BF212" si="75">AQ$127^3*AQ176/AQ$127</f>
        <v>0</v>
      </c>
      <c r="BG176" s="36">
        <f t="shared" ref="BG176:BG212" si="76">AR$127^3*AR176/AR$127</f>
        <v>0</v>
      </c>
      <c r="BH176" s="36">
        <f t="shared" ref="BH176:BH212" si="77">AS$127^3*AS176/AS$127</f>
        <v>0</v>
      </c>
      <c r="BI176" s="36">
        <f t="shared" ref="BI176:BI212" si="78">AT$127^3*AT176/AT$127</f>
        <v>0</v>
      </c>
      <c r="BJ176" s="36">
        <f t="shared" ref="BJ176:BJ212" si="79">AU$127^3*AU176/AU$127</f>
        <v>0</v>
      </c>
      <c r="BK176" s="36">
        <f t="shared" ref="BK176:BK212" si="80">AV$127^3*AV176/AV$127</f>
        <v>0</v>
      </c>
      <c r="BL176" s="30">
        <f t="shared" si="29"/>
        <v>0</v>
      </c>
      <c r="BM176" s="30"/>
      <c r="BN176" s="30"/>
      <c r="BO176" s="30"/>
      <c r="BP176" s="30"/>
      <c r="BQ176" s="30"/>
      <c r="BR176" s="30"/>
      <c r="BS176" s="30"/>
      <c r="BT176" s="30"/>
      <c r="BU176" s="30"/>
      <c r="BV176" s="30"/>
      <c r="BW176" s="30"/>
      <c r="BX176" s="30"/>
      <c r="BY176" s="30"/>
      <c r="BZ176" s="30"/>
      <c r="CA176" s="30"/>
      <c r="CB176" s="30"/>
    </row>
    <row r="177" spans="1:80" hidden="1" x14ac:dyDescent="0.2">
      <c r="A177" s="30">
        <v>50</v>
      </c>
      <c r="B177" s="40" t="str">
        <f t="shared" si="66"/>
        <v/>
      </c>
      <c r="C177" s="40" t="str">
        <f t="shared" si="66"/>
        <v/>
      </c>
      <c r="D177" s="40" t="str">
        <f t="shared" si="66"/>
        <v/>
      </c>
      <c r="E177" s="40" t="str">
        <f t="shared" si="66"/>
        <v/>
      </c>
      <c r="F177" s="40" t="str">
        <f t="shared" si="66"/>
        <v/>
      </c>
      <c r="G177" s="40" t="str">
        <f t="shared" si="66"/>
        <v/>
      </c>
      <c r="H177" s="40" t="str">
        <f t="shared" si="66"/>
        <v/>
      </c>
      <c r="I177" s="40" t="str">
        <f t="shared" si="66"/>
        <v/>
      </c>
      <c r="J177" s="40" t="str">
        <f t="shared" si="66"/>
        <v/>
      </c>
      <c r="K177" s="40" t="str">
        <f t="shared" si="66"/>
        <v/>
      </c>
      <c r="L177" s="40" t="str">
        <f t="shared" si="66"/>
        <v/>
      </c>
      <c r="M177" s="40" t="str">
        <f t="shared" si="66"/>
        <v/>
      </c>
      <c r="N177" s="40" t="str">
        <f t="shared" si="66"/>
        <v/>
      </c>
      <c r="O177" s="40" t="str">
        <f t="shared" si="66"/>
        <v/>
      </c>
      <c r="P177" s="40" t="str">
        <f t="shared" si="66"/>
        <v/>
      </c>
      <c r="Q177" s="30"/>
      <c r="R177" s="30">
        <v>50</v>
      </c>
      <c r="S177" s="30" t="str">
        <f t="shared" ref="S177:S192" si="81">IF(B61="","",COUNTIF($B177:$P177,B177))</f>
        <v/>
      </c>
      <c r="T177" s="30" t="str">
        <f t="shared" si="51"/>
        <v/>
      </c>
      <c r="U177" s="30" t="str">
        <f t="shared" si="52"/>
        <v/>
      </c>
      <c r="V177" s="30" t="str">
        <f t="shared" si="53"/>
        <v/>
      </c>
      <c r="W177" s="30" t="str">
        <f t="shared" si="54"/>
        <v/>
      </c>
      <c r="X177" s="30" t="str">
        <f t="shared" si="55"/>
        <v/>
      </c>
      <c r="Y177" s="30" t="str">
        <f t="shared" si="56"/>
        <v/>
      </c>
      <c r="Z177" s="30" t="str">
        <f t="shared" si="57"/>
        <v/>
      </c>
      <c r="AA177" s="30" t="str">
        <f t="shared" si="58"/>
        <v/>
      </c>
      <c r="AB177" s="30" t="str">
        <f t="shared" si="59"/>
        <v/>
      </c>
      <c r="AC177" s="30" t="str">
        <f t="shared" si="60"/>
        <v/>
      </c>
      <c r="AD177" s="30" t="str">
        <f t="shared" si="61"/>
        <v/>
      </c>
      <c r="AE177" s="30" t="str">
        <f t="shared" si="62"/>
        <v/>
      </c>
      <c r="AF177" s="30" t="str">
        <f t="shared" si="63"/>
        <v/>
      </c>
      <c r="AG177" s="30" t="str">
        <f t="shared" si="64"/>
        <v/>
      </c>
      <c r="AH177" s="30"/>
      <c r="AI177" s="76">
        <f t="shared" si="65"/>
        <v>0</v>
      </c>
      <c r="AJ177" s="44">
        <f t="shared" si="65"/>
        <v>0</v>
      </c>
      <c r="AK177" s="44">
        <f t="shared" si="65"/>
        <v>0</v>
      </c>
      <c r="AL177" s="44">
        <f t="shared" si="65"/>
        <v>0</v>
      </c>
      <c r="AM177" s="44">
        <f t="shared" si="65"/>
        <v>0</v>
      </c>
      <c r="AN177" s="44">
        <f t="shared" si="65"/>
        <v>0</v>
      </c>
      <c r="AO177" s="44">
        <f t="shared" si="65"/>
        <v>0</v>
      </c>
      <c r="AP177" s="44">
        <f t="shared" si="65"/>
        <v>0</v>
      </c>
      <c r="AQ177" s="44">
        <f t="shared" si="65"/>
        <v>0</v>
      </c>
      <c r="AR177" s="44">
        <f t="shared" si="65"/>
        <v>0</v>
      </c>
      <c r="AS177" s="44">
        <f t="shared" si="65"/>
        <v>0</v>
      </c>
      <c r="AT177" s="44">
        <f t="shared" si="65"/>
        <v>0</v>
      </c>
      <c r="AU177" s="44">
        <f t="shared" si="65"/>
        <v>0</v>
      </c>
      <c r="AV177" s="77">
        <f t="shared" si="65"/>
        <v>0</v>
      </c>
      <c r="AW177" s="30"/>
      <c r="AX177" s="36">
        <f t="shared" si="67"/>
        <v>0</v>
      </c>
      <c r="AY177" s="36">
        <f t="shared" si="68"/>
        <v>0</v>
      </c>
      <c r="AZ177" s="36">
        <f t="shared" si="69"/>
        <v>0</v>
      </c>
      <c r="BA177" s="36">
        <f t="shared" si="70"/>
        <v>0</v>
      </c>
      <c r="BB177" s="36">
        <f t="shared" si="71"/>
        <v>0</v>
      </c>
      <c r="BC177" s="36">
        <f t="shared" si="72"/>
        <v>0</v>
      </c>
      <c r="BD177" s="36">
        <f t="shared" si="73"/>
        <v>0</v>
      </c>
      <c r="BE177" s="36">
        <f t="shared" si="74"/>
        <v>0</v>
      </c>
      <c r="BF177" s="36">
        <f t="shared" si="75"/>
        <v>0</v>
      </c>
      <c r="BG177" s="36">
        <f t="shared" si="76"/>
        <v>0</v>
      </c>
      <c r="BH177" s="36">
        <f t="shared" si="77"/>
        <v>0</v>
      </c>
      <c r="BI177" s="36">
        <f t="shared" si="78"/>
        <v>0</v>
      </c>
      <c r="BJ177" s="36">
        <f t="shared" si="79"/>
        <v>0</v>
      </c>
      <c r="BK177" s="36">
        <f t="shared" si="80"/>
        <v>0</v>
      </c>
      <c r="BL177" s="30">
        <f t="shared" si="29"/>
        <v>0</v>
      </c>
      <c r="BM177" s="30"/>
      <c r="BN177" s="30"/>
      <c r="BO177" s="30"/>
      <c r="BP177" s="30"/>
      <c r="BQ177" s="30"/>
      <c r="BR177" s="30"/>
      <c r="BS177" s="30"/>
      <c r="BT177" s="30"/>
      <c r="BU177" s="30"/>
      <c r="BV177" s="30"/>
      <c r="BW177" s="30"/>
      <c r="BX177" s="30"/>
      <c r="BY177" s="30"/>
      <c r="BZ177" s="30"/>
      <c r="CA177" s="30"/>
      <c r="CB177" s="30"/>
    </row>
    <row r="178" spans="1:80" hidden="1" x14ac:dyDescent="0.2">
      <c r="A178" s="30">
        <v>51</v>
      </c>
      <c r="B178" s="40" t="str">
        <f t="shared" si="66"/>
        <v/>
      </c>
      <c r="C178" s="40" t="str">
        <f t="shared" si="66"/>
        <v/>
      </c>
      <c r="D178" s="40" t="str">
        <f t="shared" si="66"/>
        <v/>
      </c>
      <c r="E178" s="40" t="str">
        <f t="shared" si="66"/>
        <v/>
      </c>
      <c r="F178" s="40" t="str">
        <f t="shared" si="66"/>
        <v/>
      </c>
      <c r="G178" s="40" t="str">
        <f t="shared" si="66"/>
        <v/>
      </c>
      <c r="H178" s="40" t="str">
        <f t="shared" si="66"/>
        <v/>
      </c>
      <c r="I178" s="40" t="str">
        <f t="shared" si="66"/>
        <v/>
      </c>
      <c r="J178" s="40" t="str">
        <f t="shared" si="66"/>
        <v/>
      </c>
      <c r="K178" s="40" t="str">
        <f t="shared" si="66"/>
        <v/>
      </c>
      <c r="L178" s="40" t="str">
        <f t="shared" si="66"/>
        <v/>
      </c>
      <c r="M178" s="40" t="str">
        <f t="shared" si="66"/>
        <v/>
      </c>
      <c r="N178" s="40" t="str">
        <f t="shared" si="66"/>
        <v/>
      </c>
      <c r="O178" s="40" t="str">
        <f t="shared" si="66"/>
        <v/>
      </c>
      <c r="P178" s="40" t="str">
        <f t="shared" si="66"/>
        <v/>
      </c>
      <c r="Q178" s="30"/>
      <c r="R178" s="30">
        <v>51</v>
      </c>
      <c r="S178" s="30" t="str">
        <f t="shared" si="81"/>
        <v/>
      </c>
      <c r="T178" s="30" t="str">
        <f t="shared" si="51"/>
        <v/>
      </c>
      <c r="U178" s="30" t="str">
        <f t="shared" si="52"/>
        <v/>
      </c>
      <c r="V178" s="30" t="str">
        <f t="shared" si="53"/>
        <v/>
      </c>
      <c r="W178" s="30" t="str">
        <f t="shared" si="54"/>
        <v/>
      </c>
      <c r="X178" s="30" t="str">
        <f t="shared" si="55"/>
        <v/>
      </c>
      <c r="Y178" s="30" t="str">
        <f t="shared" si="56"/>
        <v/>
      </c>
      <c r="Z178" s="30" t="str">
        <f t="shared" si="57"/>
        <v/>
      </c>
      <c r="AA178" s="30" t="str">
        <f t="shared" si="58"/>
        <v/>
      </c>
      <c r="AB178" s="30" t="str">
        <f t="shared" si="59"/>
        <v/>
      </c>
      <c r="AC178" s="30" t="str">
        <f t="shared" si="60"/>
        <v/>
      </c>
      <c r="AD178" s="30" t="str">
        <f t="shared" si="61"/>
        <v/>
      </c>
      <c r="AE178" s="30" t="str">
        <f t="shared" si="62"/>
        <v/>
      </c>
      <c r="AF178" s="30" t="str">
        <f t="shared" si="63"/>
        <v/>
      </c>
      <c r="AG178" s="30" t="str">
        <f t="shared" si="64"/>
        <v/>
      </c>
      <c r="AH178" s="30"/>
      <c r="AI178" s="76">
        <f t="shared" ref="AI178:AV187" si="82">COUNTIF($S178:$AG178,AI$127)</f>
        <v>0</v>
      </c>
      <c r="AJ178" s="44">
        <f t="shared" si="82"/>
        <v>0</v>
      </c>
      <c r="AK178" s="44">
        <f t="shared" si="82"/>
        <v>0</v>
      </c>
      <c r="AL178" s="44">
        <f t="shared" si="82"/>
        <v>0</v>
      </c>
      <c r="AM178" s="44">
        <f t="shared" si="82"/>
        <v>0</v>
      </c>
      <c r="AN178" s="44">
        <f t="shared" si="82"/>
        <v>0</v>
      </c>
      <c r="AO178" s="44">
        <f t="shared" si="82"/>
        <v>0</v>
      </c>
      <c r="AP178" s="44">
        <f t="shared" si="82"/>
        <v>0</v>
      </c>
      <c r="AQ178" s="44">
        <f t="shared" si="82"/>
        <v>0</v>
      </c>
      <c r="AR178" s="44">
        <f t="shared" si="82"/>
        <v>0</v>
      </c>
      <c r="AS178" s="44">
        <f t="shared" si="82"/>
        <v>0</v>
      </c>
      <c r="AT178" s="44">
        <f t="shared" si="82"/>
        <v>0</v>
      </c>
      <c r="AU178" s="44">
        <f t="shared" si="82"/>
        <v>0</v>
      </c>
      <c r="AV178" s="77">
        <f t="shared" si="82"/>
        <v>0</v>
      </c>
      <c r="AW178" s="30"/>
      <c r="AX178" s="36">
        <f t="shared" si="67"/>
        <v>0</v>
      </c>
      <c r="AY178" s="36">
        <f t="shared" si="68"/>
        <v>0</v>
      </c>
      <c r="AZ178" s="36">
        <f t="shared" si="69"/>
        <v>0</v>
      </c>
      <c r="BA178" s="36">
        <f t="shared" si="70"/>
        <v>0</v>
      </c>
      <c r="BB178" s="36">
        <f t="shared" si="71"/>
        <v>0</v>
      </c>
      <c r="BC178" s="36">
        <f t="shared" si="72"/>
        <v>0</v>
      </c>
      <c r="BD178" s="36">
        <f t="shared" si="73"/>
        <v>0</v>
      </c>
      <c r="BE178" s="36">
        <f t="shared" si="74"/>
        <v>0</v>
      </c>
      <c r="BF178" s="36">
        <f t="shared" si="75"/>
        <v>0</v>
      </c>
      <c r="BG178" s="36">
        <f t="shared" si="76"/>
        <v>0</v>
      </c>
      <c r="BH178" s="36">
        <f t="shared" si="77"/>
        <v>0</v>
      </c>
      <c r="BI178" s="36">
        <f t="shared" si="78"/>
        <v>0</v>
      </c>
      <c r="BJ178" s="36">
        <f t="shared" si="79"/>
        <v>0</v>
      </c>
      <c r="BK178" s="36">
        <f t="shared" si="80"/>
        <v>0</v>
      </c>
      <c r="BL178" s="30">
        <f t="shared" si="29"/>
        <v>0</v>
      </c>
      <c r="BM178" s="30"/>
      <c r="BN178" s="30"/>
      <c r="BO178" s="30"/>
      <c r="BP178" s="30"/>
      <c r="BQ178" s="30"/>
      <c r="BR178" s="30"/>
      <c r="BS178" s="30"/>
      <c r="BT178" s="30"/>
      <c r="BU178" s="30"/>
      <c r="BV178" s="30"/>
      <c r="BW178" s="30"/>
      <c r="BX178" s="30"/>
      <c r="BY178" s="30"/>
      <c r="BZ178" s="30"/>
      <c r="CA178" s="30"/>
      <c r="CB178" s="30"/>
    </row>
    <row r="179" spans="1:80" hidden="1" x14ac:dyDescent="0.2">
      <c r="A179" s="30">
        <v>52</v>
      </c>
      <c r="B179" s="40" t="str">
        <f t="shared" si="66"/>
        <v/>
      </c>
      <c r="C179" s="40" t="str">
        <f t="shared" si="66"/>
        <v/>
      </c>
      <c r="D179" s="40" t="str">
        <f t="shared" si="66"/>
        <v/>
      </c>
      <c r="E179" s="40" t="str">
        <f t="shared" si="66"/>
        <v/>
      </c>
      <c r="F179" s="40" t="str">
        <f t="shared" si="66"/>
        <v/>
      </c>
      <c r="G179" s="40" t="str">
        <f t="shared" si="66"/>
        <v/>
      </c>
      <c r="H179" s="40" t="str">
        <f t="shared" si="66"/>
        <v/>
      </c>
      <c r="I179" s="40" t="str">
        <f t="shared" si="66"/>
        <v/>
      </c>
      <c r="J179" s="40" t="str">
        <f t="shared" si="66"/>
        <v/>
      </c>
      <c r="K179" s="40" t="str">
        <f t="shared" si="66"/>
        <v/>
      </c>
      <c r="L179" s="40" t="str">
        <f t="shared" si="66"/>
        <v/>
      </c>
      <c r="M179" s="40" t="str">
        <f t="shared" si="66"/>
        <v/>
      </c>
      <c r="N179" s="40" t="str">
        <f t="shared" si="66"/>
        <v/>
      </c>
      <c r="O179" s="40" t="str">
        <f t="shared" si="66"/>
        <v/>
      </c>
      <c r="P179" s="40" t="str">
        <f t="shared" si="66"/>
        <v/>
      </c>
      <c r="Q179" s="30"/>
      <c r="R179" s="30">
        <v>52</v>
      </c>
      <c r="S179" s="30" t="str">
        <f t="shared" si="81"/>
        <v/>
      </c>
      <c r="T179" s="30" t="str">
        <f t="shared" si="51"/>
        <v/>
      </c>
      <c r="U179" s="30" t="str">
        <f t="shared" si="52"/>
        <v/>
      </c>
      <c r="V179" s="30" t="str">
        <f t="shared" si="53"/>
        <v/>
      </c>
      <c r="W179" s="30" t="str">
        <f t="shared" si="54"/>
        <v/>
      </c>
      <c r="X179" s="30" t="str">
        <f t="shared" si="55"/>
        <v/>
      </c>
      <c r="Y179" s="30" t="str">
        <f t="shared" si="56"/>
        <v/>
      </c>
      <c r="Z179" s="30" t="str">
        <f t="shared" si="57"/>
        <v/>
      </c>
      <c r="AA179" s="30" t="str">
        <f t="shared" si="58"/>
        <v/>
      </c>
      <c r="AB179" s="30" t="str">
        <f t="shared" si="59"/>
        <v/>
      </c>
      <c r="AC179" s="30" t="str">
        <f t="shared" si="60"/>
        <v/>
      </c>
      <c r="AD179" s="30" t="str">
        <f t="shared" si="61"/>
        <v/>
      </c>
      <c r="AE179" s="30" t="str">
        <f t="shared" si="62"/>
        <v/>
      </c>
      <c r="AF179" s="30" t="str">
        <f t="shared" si="63"/>
        <v/>
      </c>
      <c r="AG179" s="30" t="str">
        <f t="shared" si="64"/>
        <v/>
      </c>
      <c r="AH179" s="30"/>
      <c r="AI179" s="76">
        <f t="shared" si="82"/>
        <v>0</v>
      </c>
      <c r="AJ179" s="44">
        <f t="shared" si="82"/>
        <v>0</v>
      </c>
      <c r="AK179" s="44">
        <f t="shared" si="82"/>
        <v>0</v>
      </c>
      <c r="AL179" s="44">
        <f t="shared" si="82"/>
        <v>0</v>
      </c>
      <c r="AM179" s="44">
        <f t="shared" si="82"/>
        <v>0</v>
      </c>
      <c r="AN179" s="44">
        <f t="shared" si="82"/>
        <v>0</v>
      </c>
      <c r="AO179" s="44">
        <f t="shared" si="82"/>
        <v>0</v>
      </c>
      <c r="AP179" s="44">
        <f t="shared" si="82"/>
        <v>0</v>
      </c>
      <c r="AQ179" s="44">
        <f t="shared" si="82"/>
        <v>0</v>
      </c>
      <c r="AR179" s="44">
        <f t="shared" si="82"/>
        <v>0</v>
      </c>
      <c r="AS179" s="44">
        <f t="shared" si="82"/>
        <v>0</v>
      </c>
      <c r="AT179" s="44">
        <f t="shared" si="82"/>
        <v>0</v>
      </c>
      <c r="AU179" s="44">
        <f t="shared" si="82"/>
        <v>0</v>
      </c>
      <c r="AV179" s="77">
        <f t="shared" si="82"/>
        <v>0</v>
      </c>
      <c r="AW179" s="30"/>
      <c r="AX179" s="36">
        <f t="shared" si="67"/>
        <v>0</v>
      </c>
      <c r="AY179" s="36">
        <f t="shared" si="68"/>
        <v>0</v>
      </c>
      <c r="AZ179" s="36">
        <f t="shared" si="69"/>
        <v>0</v>
      </c>
      <c r="BA179" s="36">
        <f t="shared" si="70"/>
        <v>0</v>
      </c>
      <c r="BB179" s="36">
        <f t="shared" si="71"/>
        <v>0</v>
      </c>
      <c r="BC179" s="36">
        <f t="shared" si="72"/>
        <v>0</v>
      </c>
      <c r="BD179" s="36">
        <f t="shared" si="73"/>
        <v>0</v>
      </c>
      <c r="BE179" s="36">
        <f t="shared" si="74"/>
        <v>0</v>
      </c>
      <c r="BF179" s="36">
        <f t="shared" si="75"/>
        <v>0</v>
      </c>
      <c r="BG179" s="36">
        <f t="shared" si="76"/>
        <v>0</v>
      </c>
      <c r="BH179" s="36">
        <f t="shared" si="77"/>
        <v>0</v>
      </c>
      <c r="BI179" s="36">
        <f t="shared" si="78"/>
        <v>0</v>
      </c>
      <c r="BJ179" s="36">
        <f t="shared" si="79"/>
        <v>0</v>
      </c>
      <c r="BK179" s="36">
        <f t="shared" si="80"/>
        <v>0</v>
      </c>
      <c r="BL179" s="30">
        <f t="shared" si="29"/>
        <v>0</v>
      </c>
      <c r="BM179" s="30"/>
      <c r="BN179" s="30"/>
      <c r="BO179" s="30"/>
      <c r="BP179" s="30"/>
      <c r="BQ179" s="30"/>
      <c r="BR179" s="30"/>
      <c r="BS179" s="30"/>
      <c r="BT179" s="30"/>
      <c r="BU179" s="30"/>
      <c r="BV179" s="30"/>
      <c r="BW179" s="30"/>
      <c r="BX179" s="30"/>
      <c r="BY179" s="30"/>
      <c r="BZ179" s="30"/>
      <c r="CA179" s="30"/>
      <c r="CB179" s="30"/>
    </row>
    <row r="180" spans="1:80" hidden="1" x14ac:dyDescent="0.2">
      <c r="A180" s="30">
        <v>53</v>
      </c>
      <c r="B180" s="40" t="str">
        <f t="shared" si="66"/>
        <v/>
      </c>
      <c r="C180" s="40" t="str">
        <f t="shared" si="66"/>
        <v/>
      </c>
      <c r="D180" s="40" t="str">
        <f t="shared" si="66"/>
        <v/>
      </c>
      <c r="E180" s="40" t="str">
        <f t="shared" si="66"/>
        <v/>
      </c>
      <c r="F180" s="40" t="str">
        <f t="shared" si="66"/>
        <v/>
      </c>
      <c r="G180" s="40" t="str">
        <f t="shared" si="66"/>
        <v/>
      </c>
      <c r="H180" s="40" t="str">
        <f t="shared" si="66"/>
        <v/>
      </c>
      <c r="I180" s="40" t="str">
        <f t="shared" si="66"/>
        <v/>
      </c>
      <c r="J180" s="40" t="str">
        <f t="shared" si="66"/>
        <v/>
      </c>
      <c r="K180" s="40" t="str">
        <f t="shared" si="66"/>
        <v/>
      </c>
      <c r="L180" s="40" t="str">
        <f t="shared" si="66"/>
        <v/>
      </c>
      <c r="M180" s="40" t="str">
        <f t="shared" si="66"/>
        <v/>
      </c>
      <c r="N180" s="40" t="str">
        <f t="shared" si="66"/>
        <v/>
      </c>
      <c r="O180" s="40" t="str">
        <f t="shared" si="66"/>
        <v/>
      </c>
      <c r="P180" s="40" t="str">
        <f t="shared" si="66"/>
        <v/>
      </c>
      <c r="Q180" s="30"/>
      <c r="R180" s="30">
        <v>53</v>
      </c>
      <c r="S180" s="30" t="str">
        <f t="shared" si="81"/>
        <v/>
      </c>
      <c r="T180" s="30" t="str">
        <f t="shared" si="51"/>
        <v/>
      </c>
      <c r="U180" s="30" t="str">
        <f t="shared" si="52"/>
        <v/>
      </c>
      <c r="V180" s="30" t="str">
        <f t="shared" si="53"/>
        <v/>
      </c>
      <c r="W180" s="30" t="str">
        <f t="shared" si="54"/>
        <v/>
      </c>
      <c r="X180" s="30" t="str">
        <f t="shared" si="55"/>
        <v/>
      </c>
      <c r="Y180" s="30" t="str">
        <f t="shared" si="56"/>
        <v/>
      </c>
      <c r="Z180" s="30" t="str">
        <f t="shared" si="57"/>
        <v/>
      </c>
      <c r="AA180" s="30" t="str">
        <f t="shared" si="58"/>
        <v/>
      </c>
      <c r="AB180" s="30" t="str">
        <f t="shared" si="59"/>
        <v/>
      </c>
      <c r="AC180" s="30" t="str">
        <f t="shared" si="60"/>
        <v/>
      </c>
      <c r="AD180" s="30" t="str">
        <f t="shared" si="61"/>
        <v/>
      </c>
      <c r="AE180" s="30" t="str">
        <f t="shared" si="62"/>
        <v/>
      </c>
      <c r="AF180" s="30" t="str">
        <f t="shared" si="63"/>
        <v/>
      </c>
      <c r="AG180" s="30" t="str">
        <f t="shared" si="64"/>
        <v/>
      </c>
      <c r="AH180" s="30"/>
      <c r="AI180" s="76">
        <f t="shared" si="82"/>
        <v>0</v>
      </c>
      <c r="AJ180" s="44">
        <f t="shared" si="82"/>
        <v>0</v>
      </c>
      <c r="AK180" s="44">
        <f t="shared" si="82"/>
        <v>0</v>
      </c>
      <c r="AL180" s="44">
        <f t="shared" si="82"/>
        <v>0</v>
      </c>
      <c r="AM180" s="44">
        <f t="shared" si="82"/>
        <v>0</v>
      </c>
      <c r="AN180" s="44">
        <f t="shared" si="82"/>
        <v>0</v>
      </c>
      <c r="AO180" s="44">
        <f t="shared" si="82"/>
        <v>0</v>
      </c>
      <c r="AP180" s="44">
        <f t="shared" si="82"/>
        <v>0</v>
      </c>
      <c r="AQ180" s="44">
        <f t="shared" si="82"/>
        <v>0</v>
      </c>
      <c r="AR180" s="44">
        <f t="shared" si="82"/>
        <v>0</v>
      </c>
      <c r="AS180" s="44">
        <f t="shared" si="82"/>
        <v>0</v>
      </c>
      <c r="AT180" s="44">
        <f t="shared" si="82"/>
        <v>0</v>
      </c>
      <c r="AU180" s="44">
        <f t="shared" si="82"/>
        <v>0</v>
      </c>
      <c r="AV180" s="77">
        <f t="shared" si="82"/>
        <v>0</v>
      </c>
      <c r="AW180" s="30"/>
      <c r="AX180" s="36">
        <f t="shared" si="67"/>
        <v>0</v>
      </c>
      <c r="AY180" s="36">
        <f t="shared" si="68"/>
        <v>0</v>
      </c>
      <c r="AZ180" s="36">
        <f t="shared" si="69"/>
        <v>0</v>
      </c>
      <c r="BA180" s="36">
        <f t="shared" si="70"/>
        <v>0</v>
      </c>
      <c r="BB180" s="36">
        <f t="shared" si="71"/>
        <v>0</v>
      </c>
      <c r="BC180" s="36">
        <f t="shared" si="72"/>
        <v>0</v>
      </c>
      <c r="BD180" s="36">
        <f t="shared" si="73"/>
        <v>0</v>
      </c>
      <c r="BE180" s="36">
        <f t="shared" si="74"/>
        <v>0</v>
      </c>
      <c r="BF180" s="36">
        <f t="shared" si="75"/>
        <v>0</v>
      </c>
      <c r="BG180" s="36">
        <f t="shared" si="76"/>
        <v>0</v>
      </c>
      <c r="BH180" s="36">
        <f t="shared" si="77"/>
        <v>0</v>
      </c>
      <c r="BI180" s="36">
        <f t="shared" si="78"/>
        <v>0</v>
      </c>
      <c r="BJ180" s="36">
        <f t="shared" si="79"/>
        <v>0</v>
      </c>
      <c r="BK180" s="36">
        <f t="shared" si="80"/>
        <v>0</v>
      </c>
      <c r="BL180" s="30">
        <f t="shared" si="29"/>
        <v>0</v>
      </c>
      <c r="BM180" s="30"/>
      <c r="BN180" s="30"/>
      <c r="BO180" s="30"/>
      <c r="BP180" s="30"/>
      <c r="BQ180" s="30"/>
      <c r="BR180" s="30"/>
      <c r="BS180" s="30"/>
      <c r="BT180" s="30"/>
      <c r="BU180" s="30"/>
      <c r="BV180" s="30"/>
      <c r="BW180" s="30"/>
      <c r="BX180" s="30"/>
      <c r="BY180" s="30"/>
      <c r="BZ180" s="30"/>
      <c r="CA180" s="30"/>
      <c r="CB180" s="30"/>
    </row>
    <row r="181" spans="1:80" hidden="1" x14ac:dyDescent="0.2">
      <c r="A181" s="30">
        <v>54</v>
      </c>
      <c r="B181" s="40" t="str">
        <f t="shared" si="66"/>
        <v/>
      </c>
      <c r="C181" s="40" t="str">
        <f t="shared" si="66"/>
        <v/>
      </c>
      <c r="D181" s="40" t="str">
        <f t="shared" si="66"/>
        <v/>
      </c>
      <c r="E181" s="40" t="str">
        <f t="shared" si="66"/>
        <v/>
      </c>
      <c r="F181" s="40" t="str">
        <f t="shared" si="66"/>
        <v/>
      </c>
      <c r="G181" s="40" t="str">
        <f t="shared" si="66"/>
        <v/>
      </c>
      <c r="H181" s="40" t="str">
        <f t="shared" si="66"/>
        <v/>
      </c>
      <c r="I181" s="40" t="str">
        <f t="shared" si="66"/>
        <v/>
      </c>
      <c r="J181" s="40" t="str">
        <f t="shared" si="66"/>
        <v/>
      </c>
      <c r="K181" s="40" t="str">
        <f t="shared" si="66"/>
        <v/>
      </c>
      <c r="L181" s="40" t="str">
        <f t="shared" si="66"/>
        <v/>
      </c>
      <c r="M181" s="40" t="str">
        <f t="shared" si="66"/>
        <v/>
      </c>
      <c r="N181" s="40" t="str">
        <f t="shared" si="66"/>
        <v/>
      </c>
      <c r="O181" s="40" t="str">
        <f t="shared" si="66"/>
        <v/>
      </c>
      <c r="P181" s="40" t="str">
        <f t="shared" si="66"/>
        <v/>
      </c>
      <c r="Q181" s="30"/>
      <c r="R181" s="30">
        <v>54</v>
      </c>
      <c r="S181" s="30" t="str">
        <f t="shared" si="81"/>
        <v/>
      </c>
      <c r="T181" s="30" t="str">
        <f t="shared" si="51"/>
        <v/>
      </c>
      <c r="U181" s="30" t="str">
        <f t="shared" si="52"/>
        <v/>
      </c>
      <c r="V181" s="30" t="str">
        <f t="shared" si="53"/>
        <v/>
      </c>
      <c r="W181" s="30" t="str">
        <f t="shared" si="54"/>
        <v/>
      </c>
      <c r="X181" s="30" t="str">
        <f t="shared" si="55"/>
        <v/>
      </c>
      <c r="Y181" s="30" t="str">
        <f t="shared" si="56"/>
        <v/>
      </c>
      <c r="Z181" s="30" t="str">
        <f t="shared" si="57"/>
        <v/>
      </c>
      <c r="AA181" s="30" t="str">
        <f t="shared" si="58"/>
        <v/>
      </c>
      <c r="AB181" s="30" t="str">
        <f t="shared" si="59"/>
        <v/>
      </c>
      <c r="AC181" s="30" t="str">
        <f t="shared" si="60"/>
        <v/>
      </c>
      <c r="AD181" s="30" t="str">
        <f t="shared" si="61"/>
        <v/>
      </c>
      <c r="AE181" s="30" t="str">
        <f t="shared" si="62"/>
        <v/>
      </c>
      <c r="AF181" s="30" t="str">
        <f t="shared" si="63"/>
        <v/>
      </c>
      <c r="AG181" s="30" t="str">
        <f t="shared" si="64"/>
        <v/>
      </c>
      <c r="AH181" s="30"/>
      <c r="AI181" s="76">
        <f t="shared" si="82"/>
        <v>0</v>
      </c>
      <c r="AJ181" s="44">
        <f t="shared" si="82"/>
        <v>0</v>
      </c>
      <c r="AK181" s="44">
        <f t="shared" si="82"/>
        <v>0</v>
      </c>
      <c r="AL181" s="44">
        <f t="shared" si="82"/>
        <v>0</v>
      </c>
      <c r="AM181" s="44">
        <f t="shared" si="82"/>
        <v>0</v>
      </c>
      <c r="AN181" s="44">
        <f t="shared" si="82"/>
        <v>0</v>
      </c>
      <c r="AO181" s="44">
        <f t="shared" si="82"/>
        <v>0</v>
      </c>
      <c r="AP181" s="44">
        <f t="shared" si="82"/>
        <v>0</v>
      </c>
      <c r="AQ181" s="44">
        <f t="shared" si="82"/>
        <v>0</v>
      </c>
      <c r="AR181" s="44">
        <f t="shared" si="82"/>
        <v>0</v>
      </c>
      <c r="AS181" s="44">
        <f t="shared" si="82"/>
        <v>0</v>
      </c>
      <c r="AT181" s="44">
        <f t="shared" si="82"/>
        <v>0</v>
      </c>
      <c r="AU181" s="44">
        <f t="shared" si="82"/>
        <v>0</v>
      </c>
      <c r="AV181" s="77">
        <f t="shared" si="82"/>
        <v>0</v>
      </c>
      <c r="AW181" s="30"/>
      <c r="AX181" s="36">
        <f t="shared" si="67"/>
        <v>0</v>
      </c>
      <c r="AY181" s="36">
        <f t="shared" si="68"/>
        <v>0</v>
      </c>
      <c r="AZ181" s="36">
        <f t="shared" si="69"/>
        <v>0</v>
      </c>
      <c r="BA181" s="36">
        <f t="shared" si="70"/>
        <v>0</v>
      </c>
      <c r="BB181" s="36">
        <f t="shared" si="71"/>
        <v>0</v>
      </c>
      <c r="BC181" s="36">
        <f t="shared" si="72"/>
        <v>0</v>
      </c>
      <c r="BD181" s="36">
        <f t="shared" si="73"/>
        <v>0</v>
      </c>
      <c r="BE181" s="36">
        <f t="shared" si="74"/>
        <v>0</v>
      </c>
      <c r="BF181" s="36">
        <f t="shared" si="75"/>
        <v>0</v>
      </c>
      <c r="BG181" s="36">
        <f t="shared" si="76"/>
        <v>0</v>
      </c>
      <c r="BH181" s="36">
        <f t="shared" si="77"/>
        <v>0</v>
      </c>
      <c r="BI181" s="36">
        <f t="shared" si="78"/>
        <v>0</v>
      </c>
      <c r="BJ181" s="36">
        <f t="shared" si="79"/>
        <v>0</v>
      </c>
      <c r="BK181" s="36">
        <f t="shared" si="80"/>
        <v>0</v>
      </c>
      <c r="BL181" s="30">
        <f t="shared" si="29"/>
        <v>0</v>
      </c>
      <c r="BM181" s="30"/>
      <c r="BN181" s="30"/>
      <c r="BO181" s="30"/>
      <c r="BP181" s="30"/>
      <c r="BQ181" s="30"/>
      <c r="BR181" s="30"/>
      <c r="BS181" s="30"/>
      <c r="BT181" s="30"/>
      <c r="BU181" s="30"/>
      <c r="BV181" s="30"/>
      <c r="BW181" s="30"/>
      <c r="BX181" s="30"/>
      <c r="BY181" s="30"/>
      <c r="BZ181" s="30"/>
      <c r="CA181" s="30"/>
      <c r="CB181" s="30"/>
    </row>
    <row r="182" spans="1:80" hidden="1" x14ac:dyDescent="0.2">
      <c r="A182" s="30">
        <v>55</v>
      </c>
      <c r="B182" s="40" t="str">
        <f t="shared" si="66"/>
        <v/>
      </c>
      <c r="C182" s="40" t="str">
        <f t="shared" si="66"/>
        <v/>
      </c>
      <c r="D182" s="40" t="str">
        <f t="shared" si="66"/>
        <v/>
      </c>
      <c r="E182" s="40" t="str">
        <f t="shared" si="66"/>
        <v/>
      </c>
      <c r="F182" s="40" t="str">
        <f t="shared" si="66"/>
        <v/>
      </c>
      <c r="G182" s="40" t="str">
        <f t="shared" si="66"/>
        <v/>
      </c>
      <c r="H182" s="40" t="str">
        <f t="shared" si="66"/>
        <v/>
      </c>
      <c r="I182" s="40" t="str">
        <f t="shared" si="66"/>
        <v/>
      </c>
      <c r="J182" s="40" t="str">
        <f t="shared" si="66"/>
        <v/>
      </c>
      <c r="K182" s="40" t="str">
        <f t="shared" si="66"/>
        <v/>
      </c>
      <c r="L182" s="40" t="str">
        <f t="shared" si="66"/>
        <v/>
      </c>
      <c r="M182" s="40" t="str">
        <f t="shared" si="66"/>
        <v/>
      </c>
      <c r="N182" s="40" t="str">
        <f t="shared" si="66"/>
        <v/>
      </c>
      <c r="O182" s="40" t="str">
        <f t="shared" si="66"/>
        <v/>
      </c>
      <c r="P182" s="40" t="str">
        <f t="shared" si="66"/>
        <v/>
      </c>
      <c r="Q182" s="30"/>
      <c r="R182" s="30">
        <v>55</v>
      </c>
      <c r="S182" s="30" t="str">
        <f t="shared" si="81"/>
        <v/>
      </c>
      <c r="T182" s="30" t="str">
        <f t="shared" si="51"/>
        <v/>
      </c>
      <c r="U182" s="30" t="str">
        <f t="shared" si="52"/>
        <v/>
      </c>
      <c r="V182" s="30" t="str">
        <f t="shared" si="53"/>
        <v/>
      </c>
      <c r="W182" s="30" t="str">
        <f t="shared" si="54"/>
        <v/>
      </c>
      <c r="X182" s="30" t="str">
        <f t="shared" si="55"/>
        <v/>
      </c>
      <c r="Y182" s="30" t="str">
        <f t="shared" si="56"/>
        <v/>
      </c>
      <c r="Z182" s="30" t="str">
        <f t="shared" si="57"/>
        <v/>
      </c>
      <c r="AA182" s="30" t="str">
        <f t="shared" si="58"/>
        <v/>
      </c>
      <c r="AB182" s="30" t="str">
        <f t="shared" si="59"/>
        <v/>
      </c>
      <c r="AC182" s="30" t="str">
        <f t="shared" si="60"/>
        <v/>
      </c>
      <c r="AD182" s="30" t="str">
        <f t="shared" si="61"/>
        <v/>
      </c>
      <c r="AE182" s="30" t="str">
        <f t="shared" si="62"/>
        <v/>
      </c>
      <c r="AF182" s="30" t="str">
        <f t="shared" si="63"/>
        <v/>
      </c>
      <c r="AG182" s="30" t="str">
        <f t="shared" si="64"/>
        <v/>
      </c>
      <c r="AH182" s="30"/>
      <c r="AI182" s="76">
        <f t="shared" si="82"/>
        <v>0</v>
      </c>
      <c r="AJ182" s="44">
        <f t="shared" si="82"/>
        <v>0</v>
      </c>
      <c r="AK182" s="44">
        <f t="shared" si="82"/>
        <v>0</v>
      </c>
      <c r="AL182" s="44">
        <f t="shared" si="82"/>
        <v>0</v>
      </c>
      <c r="AM182" s="44">
        <f t="shared" si="82"/>
        <v>0</v>
      </c>
      <c r="AN182" s="44">
        <f t="shared" si="82"/>
        <v>0</v>
      </c>
      <c r="AO182" s="44">
        <f t="shared" si="82"/>
        <v>0</v>
      </c>
      <c r="AP182" s="44">
        <f t="shared" si="82"/>
        <v>0</v>
      </c>
      <c r="AQ182" s="44">
        <f t="shared" si="82"/>
        <v>0</v>
      </c>
      <c r="AR182" s="44">
        <f t="shared" si="82"/>
        <v>0</v>
      </c>
      <c r="AS182" s="44">
        <f t="shared" si="82"/>
        <v>0</v>
      </c>
      <c r="AT182" s="44">
        <f t="shared" si="82"/>
        <v>0</v>
      </c>
      <c r="AU182" s="44">
        <f t="shared" si="82"/>
        <v>0</v>
      </c>
      <c r="AV182" s="77">
        <f t="shared" si="82"/>
        <v>0</v>
      </c>
      <c r="AW182" s="30"/>
      <c r="AX182" s="36">
        <f t="shared" si="67"/>
        <v>0</v>
      </c>
      <c r="AY182" s="36">
        <f t="shared" si="68"/>
        <v>0</v>
      </c>
      <c r="AZ182" s="36">
        <f t="shared" si="69"/>
        <v>0</v>
      </c>
      <c r="BA182" s="36">
        <f t="shared" si="70"/>
        <v>0</v>
      </c>
      <c r="BB182" s="36">
        <f t="shared" si="71"/>
        <v>0</v>
      </c>
      <c r="BC182" s="36">
        <f t="shared" si="72"/>
        <v>0</v>
      </c>
      <c r="BD182" s="36">
        <f t="shared" si="73"/>
        <v>0</v>
      </c>
      <c r="BE182" s="36">
        <f t="shared" si="74"/>
        <v>0</v>
      </c>
      <c r="BF182" s="36">
        <f t="shared" si="75"/>
        <v>0</v>
      </c>
      <c r="BG182" s="36">
        <f t="shared" si="76"/>
        <v>0</v>
      </c>
      <c r="BH182" s="36">
        <f t="shared" si="77"/>
        <v>0</v>
      </c>
      <c r="BI182" s="36">
        <f t="shared" si="78"/>
        <v>0</v>
      </c>
      <c r="BJ182" s="36">
        <f t="shared" si="79"/>
        <v>0</v>
      </c>
      <c r="BK182" s="36">
        <f t="shared" si="80"/>
        <v>0</v>
      </c>
      <c r="BL182" s="30">
        <f t="shared" si="29"/>
        <v>0</v>
      </c>
      <c r="BM182" s="30"/>
      <c r="BN182" s="30"/>
      <c r="BO182" s="30"/>
      <c r="BP182" s="30"/>
      <c r="BQ182" s="30"/>
      <c r="BR182" s="30"/>
      <c r="BS182" s="30"/>
      <c r="BT182" s="30"/>
      <c r="BU182" s="30"/>
      <c r="BV182" s="30"/>
      <c r="BW182" s="30"/>
      <c r="BX182" s="30"/>
      <c r="BY182" s="30"/>
      <c r="BZ182" s="30"/>
      <c r="CA182" s="30"/>
      <c r="CB182" s="30"/>
    </row>
    <row r="183" spans="1:80" hidden="1" x14ac:dyDescent="0.2">
      <c r="A183" s="30">
        <v>56</v>
      </c>
      <c r="B183" s="40" t="str">
        <f t="shared" si="66"/>
        <v/>
      </c>
      <c r="C183" s="40" t="str">
        <f t="shared" si="66"/>
        <v/>
      </c>
      <c r="D183" s="40" t="str">
        <f t="shared" si="66"/>
        <v/>
      </c>
      <c r="E183" s="40" t="str">
        <f t="shared" si="66"/>
        <v/>
      </c>
      <c r="F183" s="40" t="str">
        <f t="shared" si="66"/>
        <v/>
      </c>
      <c r="G183" s="40" t="str">
        <f t="shared" si="66"/>
        <v/>
      </c>
      <c r="H183" s="40" t="str">
        <f t="shared" si="66"/>
        <v/>
      </c>
      <c r="I183" s="40" t="str">
        <f t="shared" si="66"/>
        <v/>
      </c>
      <c r="J183" s="40" t="str">
        <f t="shared" si="66"/>
        <v/>
      </c>
      <c r="K183" s="40" t="str">
        <f t="shared" si="66"/>
        <v/>
      </c>
      <c r="L183" s="40" t="str">
        <f t="shared" si="66"/>
        <v/>
      </c>
      <c r="M183" s="40" t="str">
        <f t="shared" si="66"/>
        <v/>
      </c>
      <c r="N183" s="40" t="str">
        <f t="shared" si="66"/>
        <v/>
      </c>
      <c r="O183" s="40" t="str">
        <f t="shared" si="66"/>
        <v/>
      </c>
      <c r="P183" s="40" t="str">
        <f t="shared" si="66"/>
        <v/>
      </c>
      <c r="Q183" s="30"/>
      <c r="R183" s="30">
        <v>56</v>
      </c>
      <c r="S183" s="30" t="str">
        <f t="shared" si="81"/>
        <v/>
      </c>
      <c r="T183" s="30" t="str">
        <f t="shared" si="51"/>
        <v/>
      </c>
      <c r="U183" s="30" t="str">
        <f t="shared" si="52"/>
        <v/>
      </c>
      <c r="V183" s="30" t="str">
        <f t="shared" si="53"/>
        <v/>
      </c>
      <c r="W183" s="30" t="str">
        <f t="shared" si="54"/>
        <v/>
      </c>
      <c r="X183" s="30" t="str">
        <f t="shared" si="55"/>
        <v/>
      </c>
      <c r="Y183" s="30" t="str">
        <f t="shared" si="56"/>
        <v/>
      </c>
      <c r="Z183" s="30" t="str">
        <f t="shared" si="57"/>
        <v/>
      </c>
      <c r="AA183" s="30" t="str">
        <f t="shared" si="58"/>
        <v/>
      </c>
      <c r="AB183" s="30" t="str">
        <f t="shared" si="59"/>
        <v/>
      </c>
      <c r="AC183" s="30" t="str">
        <f t="shared" si="60"/>
        <v/>
      </c>
      <c r="AD183" s="30" t="str">
        <f t="shared" si="61"/>
        <v/>
      </c>
      <c r="AE183" s="30" t="str">
        <f t="shared" si="62"/>
        <v/>
      </c>
      <c r="AF183" s="30" t="str">
        <f t="shared" si="63"/>
        <v/>
      </c>
      <c r="AG183" s="30" t="str">
        <f t="shared" si="64"/>
        <v/>
      </c>
      <c r="AH183" s="30"/>
      <c r="AI183" s="76">
        <f t="shared" si="82"/>
        <v>0</v>
      </c>
      <c r="AJ183" s="44">
        <f t="shared" si="82"/>
        <v>0</v>
      </c>
      <c r="AK183" s="44">
        <f t="shared" si="82"/>
        <v>0</v>
      </c>
      <c r="AL183" s="44">
        <f t="shared" si="82"/>
        <v>0</v>
      </c>
      <c r="AM183" s="44">
        <f t="shared" si="82"/>
        <v>0</v>
      </c>
      <c r="AN183" s="44">
        <f t="shared" si="82"/>
        <v>0</v>
      </c>
      <c r="AO183" s="44">
        <f t="shared" si="82"/>
        <v>0</v>
      </c>
      <c r="AP183" s="44">
        <f t="shared" si="82"/>
        <v>0</v>
      </c>
      <c r="AQ183" s="44">
        <f t="shared" si="82"/>
        <v>0</v>
      </c>
      <c r="AR183" s="44">
        <f t="shared" si="82"/>
        <v>0</v>
      </c>
      <c r="AS183" s="44">
        <f t="shared" si="82"/>
        <v>0</v>
      </c>
      <c r="AT183" s="44">
        <f t="shared" si="82"/>
        <v>0</v>
      </c>
      <c r="AU183" s="44">
        <f t="shared" si="82"/>
        <v>0</v>
      </c>
      <c r="AV183" s="77">
        <f t="shared" si="82"/>
        <v>0</v>
      </c>
      <c r="AW183" s="30"/>
      <c r="AX183" s="36">
        <f t="shared" si="67"/>
        <v>0</v>
      </c>
      <c r="AY183" s="36">
        <f t="shared" si="68"/>
        <v>0</v>
      </c>
      <c r="AZ183" s="36">
        <f t="shared" si="69"/>
        <v>0</v>
      </c>
      <c r="BA183" s="36">
        <f t="shared" si="70"/>
        <v>0</v>
      </c>
      <c r="BB183" s="36">
        <f t="shared" si="71"/>
        <v>0</v>
      </c>
      <c r="BC183" s="36">
        <f t="shared" si="72"/>
        <v>0</v>
      </c>
      <c r="BD183" s="36">
        <f t="shared" si="73"/>
        <v>0</v>
      </c>
      <c r="BE183" s="36">
        <f t="shared" si="74"/>
        <v>0</v>
      </c>
      <c r="BF183" s="36">
        <f t="shared" si="75"/>
        <v>0</v>
      </c>
      <c r="BG183" s="36">
        <f t="shared" si="76"/>
        <v>0</v>
      </c>
      <c r="BH183" s="36">
        <f t="shared" si="77"/>
        <v>0</v>
      </c>
      <c r="BI183" s="36">
        <f t="shared" si="78"/>
        <v>0</v>
      </c>
      <c r="BJ183" s="36">
        <f t="shared" si="79"/>
        <v>0</v>
      </c>
      <c r="BK183" s="36">
        <f t="shared" si="80"/>
        <v>0</v>
      </c>
      <c r="BL183" s="30">
        <f t="shared" si="29"/>
        <v>0</v>
      </c>
      <c r="BM183" s="30"/>
      <c r="BN183" s="30"/>
      <c r="BO183" s="30"/>
      <c r="BP183" s="30"/>
      <c r="BQ183" s="30"/>
      <c r="BR183" s="30"/>
      <c r="BS183" s="30"/>
      <c r="BT183" s="30"/>
      <c r="BU183" s="30"/>
      <c r="BV183" s="30"/>
      <c r="BW183" s="30"/>
      <c r="BX183" s="30"/>
      <c r="BY183" s="30"/>
      <c r="BZ183" s="30"/>
      <c r="CA183" s="30"/>
      <c r="CB183" s="30"/>
    </row>
    <row r="184" spans="1:80" hidden="1" x14ac:dyDescent="0.2">
      <c r="A184" s="30">
        <v>57</v>
      </c>
      <c r="B184" s="40" t="str">
        <f t="shared" si="66"/>
        <v/>
      </c>
      <c r="C184" s="40" t="str">
        <f t="shared" si="66"/>
        <v/>
      </c>
      <c r="D184" s="40" t="str">
        <f t="shared" si="66"/>
        <v/>
      </c>
      <c r="E184" s="40" t="str">
        <f t="shared" si="66"/>
        <v/>
      </c>
      <c r="F184" s="40" t="str">
        <f t="shared" si="66"/>
        <v/>
      </c>
      <c r="G184" s="40" t="str">
        <f t="shared" si="66"/>
        <v/>
      </c>
      <c r="H184" s="40" t="str">
        <f t="shared" si="66"/>
        <v/>
      </c>
      <c r="I184" s="40" t="str">
        <f t="shared" si="66"/>
        <v/>
      </c>
      <c r="J184" s="40" t="str">
        <f t="shared" si="66"/>
        <v/>
      </c>
      <c r="K184" s="40" t="str">
        <f t="shared" si="66"/>
        <v/>
      </c>
      <c r="L184" s="40" t="str">
        <f t="shared" si="66"/>
        <v/>
      </c>
      <c r="M184" s="40" t="str">
        <f t="shared" si="66"/>
        <v/>
      </c>
      <c r="N184" s="40" t="str">
        <f t="shared" si="66"/>
        <v/>
      </c>
      <c r="O184" s="40" t="str">
        <f t="shared" si="66"/>
        <v/>
      </c>
      <c r="P184" s="40" t="str">
        <f t="shared" si="66"/>
        <v/>
      </c>
      <c r="Q184" s="30"/>
      <c r="R184" s="30">
        <v>57</v>
      </c>
      <c r="S184" s="30" t="str">
        <f t="shared" si="81"/>
        <v/>
      </c>
      <c r="T184" s="30" t="str">
        <f t="shared" si="51"/>
        <v/>
      </c>
      <c r="U184" s="30" t="str">
        <f t="shared" si="52"/>
        <v/>
      </c>
      <c r="V184" s="30" t="str">
        <f t="shared" si="53"/>
        <v/>
      </c>
      <c r="W184" s="30" t="str">
        <f t="shared" si="54"/>
        <v/>
      </c>
      <c r="X184" s="30" t="str">
        <f t="shared" si="55"/>
        <v/>
      </c>
      <c r="Y184" s="30" t="str">
        <f t="shared" si="56"/>
        <v/>
      </c>
      <c r="Z184" s="30" t="str">
        <f t="shared" si="57"/>
        <v/>
      </c>
      <c r="AA184" s="30" t="str">
        <f t="shared" si="58"/>
        <v/>
      </c>
      <c r="AB184" s="30" t="str">
        <f t="shared" si="59"/>
        <v/>
      </c>
      <c r="AC184" s="30" t="str">
        <f t="shared" si="60"/>
        <v/>
      </c>
      <c r="AD184" s="30" t="str">
        <f t="shared" si="61"/>
        <v/>
      </c>
      <c r="AE184" s="30" t="str">
        <f t="shared" si="62"/>
        <v/>
      </c>
      <c r="AF184" s="30" t="str">
        <f t="shared" si="63"/>
        <v/>
      </c>
      <c r="AG184" s="30" t="str">
        <f t="shared" si="64"/>
        <v/>
      </c>
      <c r="AH184" s="30"/>
      <c r="AI184" s="76">
        <f t="shared" si="82"/>
        <v>0</v>
      </c>
      <c r="AJ184" s="44">
        <f t="shared" si="82"/>
        <v>0</v>
      </c>
      <c r="AK184" s="44">
        <f t="shared" si="82"/>
        <v>0</v>
      </c>
      <c r="AL184" s="44">
        <f t="shared" si="82"/>
        <v>0</v>
      </c>
      <c r="AM184" s="44">
        <f t="shared" si="82"/>
        <v>0</v>
      </c>
      <c r="AN184" s="44">
        <f t="shared" si="82"/>
        <v>0</v>
      </c>
      <c r="AO184" s="44">
        <f t="shared" si="82"/>
        <v>0</v>
      </c>
      <c r="AP184" s="44">
        <f t="shared" si="82"/>
        <v>0</v>
      </c>
      <c r="AQ184" s="44">
        <f t="shared" si="82"/>
        <v>0</v>
      </c>
      <c r="AR184" s="44">
        <f t="shared" si="82"/>
        <v>0</v>
      </c>
      <c r="AS184" s="44">
        <f t="shared" si="82"/>
        <v>0</v>
      </c>
      <c r="AT184" s="44">
        <f t="shared" si="82"/>
        <v>0</v>
      </c>
      <c r="AU184" s="44">
        <f t="shared" si="82"/>
        <v>0</v>
      </c>
      <c r="AV184" s="77">
        <f t="shared" si="82"/>
        <v>0</v>
      </c>
      <c r="AW184" s="30"/>
      <c r="AX184" s="36">
        <f t="shared" si="67"/>
        <v>0</v>
      </c>
      <c r="AY184" s="36">
        <f t="shared" si="68"/>
        <v>0</v>
      </c>
      <c r="AZ184" s="36">
        <f t="shared" si="69"/>
        <v>0</v>
      </c>
      <c r="BA184" s="36">
        <f t="shared" si="70"/>
        <v>0</v>
      </c>
      <c r="BB184" s="36">
        <f t="shared" si="71"/>
        <v>0</v>
      </c>
      <c r="BC184" s="36">
        <f t="shared" si="72"/>
        <v>0</v>
      </c>
      <c r="BD184" s="36">
        <f t="shared" si="73"/>
        <v>0</v>
      </c>
      <c r="BE184" s="36">
        <f t="shared" si="74"/>
        <v>0</v>
      </c>
      <c r="BF184" s="36">
        <f t="shared" si="75"/>
        <v>0</v>
      </c>
      <c r="BG184" s="36">
        <f t="shared" si="76"/>
        <v>0</v>
      </c>
      <c r="BH184" s="36">
        <f t="shared" si="77"/>
        <v>0</v>
      </c>
      <c r="BI184" s="36">
        <f t="shared" si="78"/>
        <v>0</v>
      </c>
      <c r="BJ184" s="36">
        <f t="shared" si="79"/>
        <v>0</v>
      </c>
      <c r="BK184" s="36">
        <f t="shared" si="80"/>
        <v>0</v>
      </c>
      <c r="BL184" s="30">
        <f t="shared" si="29"/>
        <v>0</v>
      </c>
      <c r="BM184" s="30"/>
      <c r="BN184" s="30"/>
      <c r="BO184" s="30"/>
      <c r="BP184" s="30"/>
      <c r="BQ184" s="30"/>
      <c r="BR184" s="30"/>
      <c r="BS184" s="30"/>
      <c r="BT184" s="30"/>
      <c r="BU184" s="30"/>
      <c r="BV184" s="30"/>
      <c r="BW184" s="30"/>
      <c r="BX184" s="30"/>
      <c r="BY184" s="30"/>
      <c r="BZ184" s="30"/>
      <c r="CA184" s="30"/>
      <c r="CB184" s="30"/>
    </row>
    <row r="185" spans="1:80" hidden="1" x14ac:dyDescent="0.2">
      <c r="A185" s="30">
        <v>58</v>
      </c>
      <c r="B185" s="40" t="str">
        <f t="shared" si="66"/>
        <v/>
      </c>
      <c r="C185" s="40" t="str">
        <f t="shared" si="66"/>
        <v/>
      </c>
      <c r="D185" s="40" t="str">
        <f t="shared" si="66"/>
        <v/>
      </c>
      <c r="E185" s="40" t="str">
        <f t="shared" si="66"/>
        <v/>
      </c>
      <c r="F185" s="40" t="str">
        <f t="shared" si="66"/>
        <v/>
      </c>
      <c r="G185" s="40" t="str">
        <f t="shared" si="66"/>
        <v/>
      </c>
      <c r="H185" s="40" t="str">
        <f t="shared" si="66"/>
        <v/>
      </c>
      <c r="I185" s="40" t="str">
        <f t="shared" si="66"/>
        <v/>
      </c>
      <c r="J185" s="40" t="str">
        <f t="shared" si="66"/>
        <v/>
      </c>
      <c r="K185" s="40" t="str">
        <f t="shared" si="66"/>
        <v/>
      </c>
      <c r="L185" s="40" t="str">
        <f t="shared" si="66"/>
        <v/>
      </c>
      <c r="M185" s="40" t="str">
        <f t="shared" si="66"/>
        <v/>
      </c>
      <c r="N185" s="40" t="str">
        <f t="shared" si="66"/>
        <v/>
      </c>
      <c r="O185" s="40" t="str">
        <f t="shared" si="66"/>
        <v/>
      </c>
      <c r="P185" s="40" t="str">
        <f t="shared" si="66"/>
        <v/>
      </c>
      <c r="Q185" s="30"/>
      <c r="R185" s="30">
        <v>58</v>
      </c>
      <c r="S185" s="30" t="str">
        <f t="shared" si="81"/>
        <v/>
      </c>
      <c r="T185" s="30" t="str">
        <f t="shared" si="51"/>
        <v/>
      </c>
      <c r="U185" s="30" t="str">
        <f t="shared" si="52"/>
        <v/>
      </c>
      <c r="V185" s="30" t="str">
        <f t="shared" si="53"/>
        <v/>
      </c>
      <c r="W185" s="30" t="str">
        <f t="shared" si="54"/>
        <v/>
      </c>
      <c r="X185" s="30" t="str">
        <f t="shared" si="55"/>
        <v/>
      </c>
      <c r="Y185" s="30" t="str">
        <f t="shared" si="56"/>
        <v/>
      </c>
      <c r="Z185" s="30" t="str">
        <f t="shared" si="57"/>
        <v/>
      </c>
      <c r="AA185" s="30" t="str">
        <f t="shared" si="58"/>
        <v/>
      </c>
      <c r="AB185" s="30" t="str">
        <f t="shared" si="59"/>
        <v/>
      </c>
      <c r="AC185" s="30" t="str">
        <f t="shared" si="60"/>
        <v/>
      </c>
      <c r="AD185" s="30" t="str">
        <f t="shared" si="61"/>
        <v/>
      </c>
      <c r="AE185" s="30" t="str">
        <f t="shared" si="62"/>
        <v/>
      </c>
      <c r="AF185" s="30" t="str">
        <f t="shared" si="63"/>
        <v/>
      </c>
      <c r="AG185" s="30" t="str">
        <f t="shared" si="64"/>
        <v/>
      </c>
      <c r="AH185" s="30"/>
      <c r="AI185" s="76">
        <f t="shared" si="82"/>
        <v>0</v>
      </c>
      <c r="AJ185" s="44">
        <f t="shared" si="82"/>
        <v>0</v>
      </c>
      <c r="AK185" s="44">
        <f t="shared" si="82"/>
        <v>0</v>
      </c>
      <c r="AL185" s="44">
        <f t="shared" si="82"/>
        <v>0</v>
      </c>
      <c r="AM185" s="44">
        <f t="shared" si="82"/>
        <v>0</v>
      </c>
      <c r="AN185" s="44">
        <f t="shared" si="82"/>
        <v>0</v>
      </c>
      <c r="AO185" s="44">
        <f t="shared" si="82"/>
        <v>0</v>
      </c>
      <c r="AP185" s="44">
        <f t="shared" si="82"/>
        <v>0</v>
      </c>
      <c r="AQ185" s="44">
        <f t="shared" si="82"/>
        <v>0</v>
      </c>
      <c r="AR185" s="44">
        <f t="shared" si="82"/>
        <v>0</v>
      </c>
      <c r="AS185" s="44">
        <f t="shared" si="82"/>
        <v>0</v>
      </c>
      <c r="AT185" s="44">
        <f t="shared" si="82"/>
        <v>0</v>
      </c>
      <c r="AU185" s="44">
        <f t="shared" si="82"/>
        <v>0</v>
      </c>
      <c r="AV185" s="77">
        <f t="shared" si="82"/>
        <v>0</v>
      </c>
      <c r="AW185" s="30"/>
      <c r="AX185" s="36">
        <f t="shared" si="67"/>
        <v>0</v>
      </c>
      <c r="AY185" s="36">
        <f t="shared" si="68"/>
        <v>0</v>
      </c>
      <c r="AZ185" s="36">
        <f t="shared" si="69"/>
        <v>0</v>
      </c>
      <c r="BA185" s="36">
        <f t="shared" si="70"/>
        <v>0</v>
      </c>
      <c r="BB185" s="36">
        <f t="shared" si="71"/>
        <v>0</v>
      </c>
      <c r="BC185" s="36">
        <f t="shared" si="72"/>
        <v>0</v>
      </c>
      <c r="BD185" s="36">
        <f t="shared" si="73"/>
        <v>0</v>
      </c>
      <c r="BE185" s="36">
        <f t="shared" si="74"/>
        <v>0</v>
      </c>
      <c r="BF185" s="36">
        <f t="shared" si="75"/>
        <v>0</v>
      </c>
      <c r="BG185" s="36">
        <f t="shared" si="76"/>
        <v>0</v>
      </c>
      <c r="BH185" s="36">
        <f t="shared" si="77"/>
        <v>0</v>
      </c>
      <c r="BI185" s="36">
        <f t="shared" si="78"/>
        <v>0</v>
      </c>
      <c r="BJ185" s="36">
        <f t="shared" si="79"/>
        <v>0</v>
      </c>
      <c r="BK185" s="36">
        <f t="shared" si="80"/>
        <v>0</v>
      </c>
      <c r="BL185" s="30">
        <f t="shared" si="29"/>
        <v>0</v>
      </c>
      <c r="BM185" s="30"/>
      <c r="BN185" s="30"/>
      <c r="BO185" s="30"/>
      <c r="BP185" s="30"/>
      <c r="BQ185" s="30"/>
      <c r="BR185" s="30"/>
      <c r="BS185" s="30"/>
      <c r="BT185" s="30"/>
      <c r="BU185" s="30"/>
      <c r="BV185" s="30"/>
      <c r="BW185" s="30"/>
      <c r="BX185" s="30"/>
      <c r="BY185" s="30"/>
      <c r="BZ185" s="30"/>
      <c r="CA185" s="30"/>
      <c r="CB185" s="30"/>
    </row>
    <row r="186" spans="1:80" hidden="1" x14ac:dyDescent="0.2">
      <c r="A186" s="30">
        <v>59</v>
      </c>
      <c r="B186" s="40" t="str">
        <f t="shared" si="66"/>
        <v/>
      </c>
      <c r="C186" s="40" t="str">
        <f t="shared" si="66"/>
        <v/>
      </c>
      <c r="D186" s="40" t="str">
        <f t="shared" si="66"/>
        <v/>
      </c>
      <c r="E186" s="40" t="str">
        <f t="shared" si="66"/>
        <v/>
      </c>
      <c r="F186" s="40" t="str">
        <f t="shared" si="66"/>
        <v/>
      </c>
      <c r="G186" s="40" t="str">
        <f t="shared" si="66"/>
        <v/>
      </c>
      <c r="H186" s="40" t="str">
        <f t="shared" si="66"/>
        <v/>
      </c>
      <c r="I186" s="40" t="str">
        <f t="shared" si="66"/>
        <v/>
      </c>
      <c r="J186" s="40" t="str">
        <f t="shared" si="66"/>
        <v/>
      </c>
      <c r="K186" s="40" t="str">
        <f t="shared" si="66"/>
        <v/>
      </c>
      <c r="L186" s="40" t="str">
        <f t="shared" si="66"/>
        <v/>
      </c>
      <c r="M186" s="40" t="str">
        <f t="shared" si="66"/>
        <v/>
      </c>
      <c r="N186" s="40" t="str">
        <f t="shared" si="66"/>
        <v/>
      </c>
      <c r="O186" s="40" t="str">
        <f t="shared" si="66"/>
        <v/>
      </c>
      <c r="P186" s="40" t="str">
        <f t="shared" si="66"/>
        <v/>
      </c>
      <c r="Q186" s="30"/>
      <c r="R186" s="30">
        <v>59</v>
      </c>
      <c r="S186" s="30" t="str">
        <f t="shared" si="81"/>
        <v/>
      </c>
      <c r="T186" s="30" t="str">
        <f t="shared" si="51"/>
        <v/>
      </c>
      <c r="U186" s="30" t="str">
        <f t="shared" si="52"/>
        <v/>
      </c>
      <c r="V186" s="30" t="str">
        <f t="shared" si="53"/>
        <v/>
      </c>
      <c r="W186" s="30" t="str">
        <f t="shared" si="54"/>
        <v/>
      </c>
      <c r="X186" s="30" t="str">
        <f t="shared" si="55"/>
        <v/>
      </c>
      <c r="Y186" s="30" t="str">
        <f t="shared" si="56"/>
        <v/>
      </c>
      <c r="Z186" s="30" t="str">
        <f t="shared" si="57"/>
        <v/>
      </c>
      <c r="AA186" s="30" t="str">
        <f t="shared" si="58"/>
        <v/>
      </c>
      <c r="AB186" s="30" t="str">
        <f t="shared" si="59"/>
        <v/>
      </c>
      <c r="AC186" s="30" t="str">
        <f t="shared" si="60"/>
        <v/>
      </c>
      <c r="AD186" s="30" t="str">
        <f t="shared" si="61"/>
        <v/>
      </c>
      <c r="AE186" s="30" t="str">
        <f t="shared" si="62"/>
        <v/>
      </c>
      <c r="AF186" s="30" t="str">
        <f t="shared" si="63"/>
        <v/>
      </c>
      <c r="AG186" s="30" t="str">
        <f t="shared" si="64"/>
        <v/>
      </c>
      <c r="AH186" s="30"/>
      <c r="AI186" s="76">
        <f t="shared" si="82"/>
        <v>0</v>
      </c>
      <c r="AJ186" s="44">
        <f t="shared" si="82"/>
        <v>0</v>
      </c>
      <c r="AK186" s="44">
        <f t="shared" si="82"/>
        <v>0</v>
      </c>
      <c r="AL186" s="44">
        <f t="shared" si="82"/>
        <v>0</v>
      </c>
      <c r="AM186" s="44">
        <f t="shared" si="82"/>
        <v>0</v>
      </c>
      <c r="AN186" s="44">
        <f t="shared" si="82"/>
        <v>0</v>
      </c>
      <c r="AO186" s="44">
        <f t="shared" si="82"/>
        <v>0</v>
      </c>
      <c r="AP186" s="44">
        <f t="shared" si="82"/>
        <v>0</v>
      </c>
      <c r="AQ186" s="44">
        <f t="shared" si="82"/>
        <v>0</v>
      </c>
      <c r="AR186" s="44">
        <f t="shared" si="82"/>
        <v>0</v>
      </c>
      <c r="AS186" s="44">
        <f t="shared" si="82"/>
        <v>0</v>
      </c>
      <c r="AT186" s="44">
        <f t="shared" si="82"/>
        <v>0</v>
      </c>
      <c r="AU186" s="44">
        <f t="shared" si="82"/>
        <v>0</v>
      </c>
      <c r="AV186" s="77">
        <f t="shared" si="82"/>
        <v>0</v>
      </c>
      <c r="AW186" s="30"/>
      <c r="AX186" s="36">
        <f t="shared" si="67"/>
        <v>0</v>
      </c>
      <c r="AY186" s="36">
        <f t="shared" si="68"/>
        <v>0</v>
      </c>
      <c r="AZ186" s="36">
        <f t="shared" si="69"/>
        <v>0</v>
      </c>
      <c r="BA186" s="36">
        <f t="shared" si="70"/>
        <v>0</v>
      </c>
      <c r="BB186" s="36">
        <f t="shared" si="71"/>
        <v>0</v>
      </c>
      <c r="BC186" s="36">
        <f t="shared" si="72"/>
        <v>0</v>
      </c>
      <c r="BD186" s="36">
        <f t="shared" si="73"/>
        <v>0</v>
      </c>
      <c r="BE186" s="36">
        <f t="shared" si="74"/>
        <v>0</v>
      </c>
      <c r="BF186" s="36">
        <f t="shared" si="75"/>
        <v>0</v>
      </c>
      <c r="BG186" s="36">
        <f t="shared" si="76"/>
        <v>0</v>
      </c>
      <c r="BH186" s="36">
        <f t="shared" si="77"/>
        <v>0</v>
      </c>
      <c r="BI186" s="36">
        <f t="shared" si="78"/>
        <v>0</v>
      </c>
      <c r="BJ186" s="36">
        <f t="shared" si="79"/>
        <v>0</v>
      </c>
      <c r="BK186" s="36">
        <f t="shared" si="80"/>
        <v>0</v>
      </c>
      <c r="BL186" s="30">
        <f t="shared" si="29"/>
        <v>0</v>
      </c>
      <c r="BM186" s="30"/>
      <c r="BN186" s="30"/>
      <c r="BO186" s="30"/>
      <c r="BP186" s="30"/>
      <c r="BQ186" s="30"/>
      <c r="BR186" s="30"/>
      <c r="BS186" s="30"/>
      <c r="BT186" s="30"/>
      <c r="BU186" s="30"/>
      <c r="BV186" s="30"/>
      <c r="BW186" s="30"/>
      <c r="BX186" s="30"/>
      <c r="BY186" s="30"/>
      <c r="BZ186" s="30"/>
      <c r="CA186" s="30"/>
      <c r="CB186" s="30"/>
    </row>
    <row r="187" spans="1:80" hidden="1" x14ac:dyDescent="0.2">
      <c r="A187" s="30">
        <v>60</v>
      </c>
      <c r="B187" s="40" t="str">
        <f t="shared" si="66"/>
        <v/>
      </c>
      <c r="C187" s="40" t="str">
        <f t="shared" si="66"/>
        <v/>
      </c>
      <c r="D187" s="40" t="str">
        <f t="shared" si="66"/>
        <v/>
      </c>
      <c r="E187" s="40" t="str">
        <f t="shared" si="66"/>
        <v/>
      </c>
      <c r="F187" s="40" t="str">
        <f t="shared" si="66"/>
        <v/>
      </c>
      <c r="G187" s="40" t="str">
        <f t="shared" si="66"/>
        <v/>
      </c>
      <c r="H187" s="40" t="str">
        <f t="shared" si="66"/>
        <v/>
      </c>
      <c r="I187" s="40" t="str">
        <f t="shared" si="66"/>
        <v/>
      </c>
      <c r="J187" s="40" t="str">
        <f t="shared" si="66"/>
        <v/>
      </c>
      <c r="K187" s="40" t="str">
        <f t="shared" si="66"/>
        <v/>
      </c>
      <c r="L187" s="40" t="str">
        <f t="shared" si="66"/>
        <v/>
      </c>
      <c r="M187" s="40" t="str">
        <f t="shared" si="66"/>
        <v/>
      </c>
      <c r="N187" s="40" t="str">
        <f t="shared" si="66"/>
        <v/>
      </c>
      <c r="O187" s="40" t="str">
        <f t="shared" si="66"/>
        <v/>
      </c>
      <c r="P187" s="40" t="str">
        <f t="shared" si="66"/>
        <v/>
      </c>
      <c r="Q187" s="30"/>
      <c r="R187" s="30">
        <v>60</v>
      </c>
      <c r="S187" s="30" t="str">
        <f t="shared" si="81"/>
        <v/>
      </c>
      <c r="T187" s="30" t="str">
        <f t="shared" si="51"/>
        <v/>
      </c>
      <c r="U187" s="30" t="str">
        <f t="shared" si="52"/>
        <v/>
      </c>
      <c r="V187" s="30" t="str">
        <f t="shared" si="53"/>
        <v/>
      </c>
      <c r="W187" s="30" t="str">
        <f t="shared" si="54"/>
        <v/>
      </c>
      <c r="X187" s="30" t="str">
        <f t="shared" si="55"/>
        <v/>
      </c>
      <c r="Y187" s="30" t="str">
        <f t="shared" si="56"/>
        <v/>
      </c>
      <c r="Z187" s="30" t="str">
        <f t="shared" si="57"/>
        <v/>
      </c>
      <c r="AA187" s="30" t="str">
        <f t="shared" si="58"/>
        <v/>
      </c>
      <c r="AB187" s="30" t="str">
        <f t="shared" si="59"/>
        <v/>
      </c>
      <c r="AC187" s="30" t="str">
        <f t="shared" si="60"/>
        <v/>
      </c>
      <c r="AD187" s="30" t="str">
        <f t="shared" si="61"/>
        <v/>
      </c>
      <c r="AE187" s="30" t="str">
        <f t="shared" si="62"/>
        <v/>
      </c>
      <c r="AF187" s="30" t="str">
        <f t="shared" si="63"/>
        <v/>
      </c>
      <c r="AG187" s="30" t="str">
        <f t="shared" si="64"/>
        <v/>
      </c>
      <c r="AH187" s="30"/>
      <c r="AI187" s="76">
        <f t="shared" si="82"/>
        <v>0</v>
      </c>
      <c r="AJ187" s="44">
        <f t="shared" si="82"/>
        <v>0</v>
      </c>
      <c r="AK187" s="44">
        <f t="shared" si="82"/>
        <v>0</v>
      </c>
      <c r="AL187" s="44">
        <f t="shared" si="82"/>
        <v>0</v>
      </c>
      <c r="AM187" s="44">
        <f t="shared" si="82"/>
        <v>0</v>
      </c>
      <c r="AN187" s="44">
        <f t="shared" si="82"/>
        <v>0</v>
      </c>
      <c r="AO187" s="44">
        <f t="shared" si="82"/>
        <v>0</v>
      </c>
      <c r="AP187" s="44">
        <f t="shared" si="82"/>
        <v>0</v>
      </c>
      <c r="AQ187" s="44">
        <f t="shared" si="82"/>
        <v>0</v>
      </c>
      <c r="AR187" s="44">
        <f t="shared" si="82"/>
        <v>0</v>
      </c>
      <c r="AS187" s="44">
        <f t="shared" si="82"/>
        <v>0</v>
      </c>
      <c r="AT187" s="44">
        <f t="shared" si="82"/>
        <v>0</v>
      </c>
      <c r="AU187" s="44">
        <f t="shared" si="82"/>
        <v>0</v>
      </c>
      <c r="AV187" s="77">
        <f t="shared" si="82"/>
        <v>0</v>
      </c>
      <c r="AW187" s="30"/>
      <c r="AX187" s="36">
        <f t="shared" si="67"/>
        <v>0</v>
      </c>
      <c r="AY187" s="36">
        <f t="shared" si="68"/>
        <v>0</v>
      </c>
      <c r="AZ187" s="36">
        <f t="shared" si="69"/>
        <v>0</v>
      </c>
      <c r="BA187" s="36">
        <f t="shared" si="70"/>
        <v>0</v>
      </c>
      <c r="BB187" s="36">
        <f t="shared" si="71"/>
        <v>0</v>
      </c>
      <c r="BC187" s="36">
        <f t="shared" si="72"/>
        <v>0</v>
      </c>
      <c r="BD187" s="36">
        <f t="shared" si="73"/>
        <v>0</v>
      </c>
      <c r="BE187" s="36">
        <f t="shared" si="74"/>
        <v>0</v>
      </c>
      <c r="BF187" s="36">
        <f t="shared" si="75"/>
        <v>0</v>
      </c>
      <c r="BG187" s="36">
        <f t="shared" si="76"/>
        <v>0</v>
      </c>
      <c r="BH187" s="36">
        <f t="shared" si="77"/>
        <v>0</v>
      </c>
      <c r="BI187" s="36">
        <f t="shared" si="78"/>
        <v>0</v>
      </c>
      <c r="BJ187" s="36">
        <f t="shared" si="79"/>
        <v>0</v>
      </c>
      <c r="BK187" s="36">
        <f t="shared" si="80"/>
        <v>0</v>
      </c>
      <c r="BL187" s="30">
        <f t="shared" si="29"/>
        <v>0</v>
      </c>
      <c r="BM187" s="30"/>
      <c r="BN187" s="30"/>
      <c r="BO187" s="30"/>
      <c r="BP187" s="30"/>
      <c r="BQ187" s="30"/>
      <c r="BR187" s="30"/>
      <c r="BS187" s="30"/>
      <c r="BT187" s="30"/>
      <c r="BU187" s="30"/>
      <c r="BV187" s="30"/>
      <c r="BW187" s="30"/>
      <c r="BX187" s="30"/>
      <c r="BY187" s="30"/>
      <c r="BZ187" s="30"/>
      <c r="CA187" s="30"/>
      <c r="CB187" s="30"/>
    </row>
    <row r="188" spans="1:80" hidden="1" x14ac:dyDescent="0.2">
      <c r="A188" s="30">
        <v>61</v>
      </c>
      <c r="B188" s="40" t="str">
        <f t="shared" si="66"/>
        <v/>
      </c>
      <c r="C188" s="40" t="str">
        <f t="shared" si="66"/>
        <v/>
      </c>
      <c r="D188" s="40" t="str">
        <f t="shared" si="66"/>
        <v/>
      </c>
      <c r="E188" s="40" t="str">
        <f t="shared" si="66"/>
        <v/>
      </c>
      <c r="F188" s="40" t="str">
        <f t="shared" si="66"/>
        <v/>
      </c>
      <c r="G188" s="40" t="str">
        <f t="shared" si="66"/>
        <v/>
      </c>
      <c r="H188" s="40" t="str">
        <f t="shared" si="66"/>
        <v/>
      </c>
      <c r="I188" s="40" t="str">
        <f t="shared" si="66"/>
        <v/>
      </c>
      <c r="J188" s="40" t="str">
        <f t="shared" si="66"/>
        <v/>
      </c>
      <c r="K188" s="40" t="str">
        <f t="shared" si="66"/>
        <v/>
      </c>
      <c r="L188" s="40" t="str">
        <f t="shared" si="66"/>
        <v/>
      </c>
      <c r="M188" s="40" t="str">
        <f t="shared" si="66"/>
        <v/>
      </c>
      <c r="N188" s="40" t="str">
        <f t="shared" si="66"/>
        <v/>
      </c>
      <c r="O188" s="40" t="str">
        <f t="shared" si="66"/>
        <v/>
      </c>
      <c r="P188" s="40" t="str">
        <f t="shared" si="66"/>
        <v/>
      </c>
      <c r="Q188" s="30"/>
      <c r="R188" s="30">
        <v>61</v>
      </c>
      <c r="S188" s="30" t="str">
        <f t="shared" si="81"/>
        <v/>
      </c>
      <c r="T188" s="30" t="str">
        <f t="shared" si="51"/>
        <v/>
      </c>
      <c r="U188" s="30" t="str">
        <f t="shared" si="52"/>
        <v/>
      </c>
      <c r="V188" s="30" t="str">
        <f t="shared" si="53"/>
        <v/>
      </c>
      <c r="W188" s="30" t="str">
        <f t="shared" si="54"/>
        <v/>
      </c>
      <c r="X188" s="30" t="str">
        <f t="shared" si="55"/>
        <v/>
      </c>
      <c r="Y188" s="30" t="str">
        <f t="shared" si="56"/>
        <v/>
      </c>
      <c r="Z188" s="30" t="str">
        <f t="shared" si="57"/>
        <v/>
      </c>
      <c r="AA188" s="30" t="str">
        <f t="shared" si="58"/>
        <v/>
      </c>
      <c r="AB188" s="30" t="str">
        <f t="shared" si="59"/>
        <v/>
      </c>
      <c r="AC188" s="30" t="str">
        <f t="shared" si="60"/>
        <v/>
      </c>
      <c r="AD188" s="30" t="str">
        <f t="shared" si="61"/>
        <v/>
      </c>
      <c r="AE188" s="30" t="str">
        <f t="shared" si="62"/>
        <v/>
      </c>
      <c r="AF188" s="30" t="str">
        <f t="shared" si="63"/>
        <v/>
      </c>
      <c r="AG188" s="30" t="str">
        <f t="shared" si="64"/>
        <v/>
      </c>
      <c r="AH188" s="30"/>
      <c r="AI188" s="76">
        <f t="shared" ref="AI188:AV197" si="83">COUNTIF($S188:$AG188,AI$127)</f>
        <v>0</v>
      </c>
      <c r="AJ188" s="44">
        <f t="shared" si="83"/>
        <v>0</v>
      </c>
      <c r="AK188" s="44">
        <f t="shared" si="83"/>
        <v>0</v>
      </c>
      <c r="AL188" s="44">
        <f t="shared" si="83"/>
        <v>0</v>
      </c>
      <c r="AM188" s="44">
        <f t="shared" si="83"/>
        <v>0</v>
      </c>
      <c r="AN188" s="44">
        <f t="shared" si="83"/>
        <v>0</v>
      </c>
      <c r="AO188" s="44">
        <f t="shared" si="83"/>
        <v>0</v>
      </c>
      <c r="AP188" s="44">
        <f t="shared" si="83"/>
        <v>0</v>
      </c>
      <c r="AQ188" s="44">
        <f t="shared" si="83"/>
        <v>0</v>
      </c>
      <c r="AR188" s="44">
        <f t="shared" si="83"/>
        <v>0</v>
      </c>
      <c r="AS188" s="44">
        <f t="shared" si="83"/>
        <v>0</v>
      </c>
      <c r="AT188" s="44">
        <f t="shared" si="83"/>
        <v>0</v>
      </c>
      <c r="AU188" s="44">
        <f t="shared" si="83"/>
        <v>0</v>
      </c>
      <c r="AV188" s="77">
        <f t="shared" si="83"/>
        <v>0</v>
      </c>
      <c r="AW188" s="30"/>
      <c r="AX188" s="36">
        <f t="shared" si="67"/>
        <v>0</v>
      </c>
      <c r="AY188" s="36">
        <f t="shared" si="68"/>
        <v>0</v>
      </c>
      <c r="AZ188" s="36">
        <f t="shared" si="69"/>
        <v>0</v>
      </c>
      <c r="BA188" s="36">
        <f t="shared" si="70"/>
        <v>0</v>
      </c>
      <c r="BB188" s="36">
        <f t="shared" si="71"/>
        <v>0</v>
      </c>
      <c r="BC188" s="36">
        <f t="shared" si="72"/>
        <v>0</v>
      </c>
      <c r="BD188" s="36">
        <f t="shared" si="73"/>
        <v>0</v>
      </c>
      <c r="BE188" s="36">
        <f t="shared" si="74"/>
        <v>0</v>
      </c>
      <c r="BF188" s="36">
        <f t="shared" si="75"/>
        <v>0</v>
      </c>
      <c r="BG188" s="36">
        <f t="shared" si="76"/>
        <v>0</v>
      </c>
      <c r="BH188" s="36">
        <f t="shared" si="77"/>
        <v>0</v>
      </c>
      <c r="BI188" s="36">
        <f t="shared" si="78"/>
        <v>0</v>
      </c>
      <c r="BJ188" s="36">
        <f t="shared" si="79"/>
        <v>0</v>
      </c>
      <c r="BK188" s="36">
        <f t="shared" si="80"/>
        <v>0</v>
      </c>
      <c r="BL188" s="30">
        <f t="shared" si="29"/>
        <v>0</v>
      </c>
      <c r="BM188" s="30"/>
      <c r="BN188" s="30"/>
      <c r="BO188" s="30"/>
      <c r="BP188" s="30"/>
      <c r="BQ188" s="30"/>
      <c r="BR188" s="30"/>
      <c r="BS188" s="30"/>
      <c r="BT188" s="30"/>
      <c r="BU188" s="30"/>
      <c r="BV188" s="30"/>
      <c r="BW188" s="30"/>
      <c r="BX188" s="30"/>
      <c r="BY188" s="30"/>
      <c r="BZ188" s="30"/>
      <c r="CA188" s="30"/>
      <c r="CB188" s="30"/>
    </row>
    <row r="189" spans="1:80" hidden="1" x14ac:dyDescent="0.2">
      <c r="A189" s="30">
        <v>62</v>
      </c>
      <c r="B189" s="40" t="str">
        <f t="shared" si="66"/>
        <v/>
      </c>
      <c r="C189" s="40" t="str">
        <f t="shared" si="66"/>
        <v/>
      </c>
      <c r="D189" s="40" t="str">
        <f t="shared" si="66"/>
        <v/>
      </c>
      <c r="E189" s="40" t="str">
        <f t="shared" si="66"/>
        <v/>
      </c>
      <c r="F189" s="40" t="str">
        <f t="shared" si="66"/>
        <v/>
      </c>
      <c r="G189" s="40" t="str">
        <f t="shared" si="66"/>
        <v/>
      </c>
      <c r="H189" s="40" t="str">
        <f t="shared" si="66"/>
        <v/>
      </c>
      <c r="I189" s="40" t="str">
        <f t="shared" si="66"/>
        <v/>
      </c>
      <c r="J189" s="40" t="str">
        <f t="shared" si="66"/>
        <v/>
      </c>
      <c r="K189" s="40" t="str">
        <f t="shared" si="66"/>
        <v/>
      </c>
      <c r="L189" s="40" t="str">
        <f t="shared" si="66"/>
        <v/>
      </c>
      <c r="M189" s="40" t="str">
        <f t="shared" si="66"/>
        <v/>
      </c>
      <c r="N189" s="40" t="str">
        <f t="shared" si="66"/>
        <v/>
      </c>
      <c r="O189" s="40" t="str">
        <f t="shared" si="66"/>
        <v/>
      </c>
      <c r="P189" s="40" t="str">
        <f t="shared" si="66"/>
        <v/>
      </c>
      <c r="Q189" s="30"/>
      <c r="R189" s="30">
        <v>62</v>
      </c>
      <c r="S189" s="30" t="str">
        <f t="shared" si="81"/>
        <v/>
      </c>
      <c r="T189" s="30" t="str">
        <f t="shared" si="51"/>
        <v/>
      </c>
      <c r="U189" s="30" t="str">
        <f t="shared" si="52"/>
        <v/>
      </c>
      <c r="V189" s="30" t="str">
        <f t="shared" si="53"/>
        <v/>
      </c>
      <c r="W189" s="30" t="str">
        <f t="shared" si="54"/>
        <v/>
      </c>
      <c r="X189" s="30" t="str">
        <f t="shared" si="55"/>
        <v/>
      </c>
      <c r="Y189" s="30" t="str">
        <f t="shared" si="56"/>
        <v/>
      </c>
      <c r="Z189" s="30" t="str">
        <f t="shared" si="57"/>
        <v/>
      </c>
      <c r="AA189" s="30" t="str">
        <f t="shared" si="58"/>
        <v/>
      </c>
      <c r="AB189" s="30" t="str">
        <f t="shared" si="59"/>
        <v/>
      </c>
      <c r="AC189" s="30" t="str">
        <f t="shared" si="60"/>
        <v/>
      </c>
      <c r="AD189" s="30" t="str">
        <f t="shared" si="61"/>
        <v/>
      </c>
      <c r="AE189" s="30" t="str">
        <f t="shared" si="62"/>
        <v/>
      </c>
      <c r="AF189" s="30" t="str">
        <f t="shared" si="63"/>
        <v/>
      </c>
      <c r="AG189" s="30" t="str">
        <f t="shared" si="64"/>
        <v/>
      </c>
      <c r="AH189" s="30"/>
      <c r="AI189" s="76">
        <f t="shared" si="83"/>
        <v>0</v>
      </c>
      <c r="AJ189" s="44">
        <f t="shared" si="83"/>
        <v>0</v>
      </c>
      <c r="AK189" s="44">
        <f t="shared" si="83"/>
        <v>0</v>
      </c>
      <c r="AL189" s="44">
        <f t="shared" si="83"/>
        <v>0</v>
      </c>
      <c r="AM189" s="44">
        <f t="shared" si="83"/>
        <v>0</v>
      </c>
      <c r="AN189" s="44">
        <f t="shared" si="83"/>
        <v>0</v>
      </c>
      <c r="AO189" s="44">
        <f t="shared" si="83"/>
        <v>0</v>
      </c>
      <c r="AP189" s="44">
        <f t="shared" si="83"/>
        <v>0</v>
      </c>
      <c r="AQ189" s="44">
        <f t="shared" si="83"/>
        <v>0</v>
      </c>
      <c r="AR189" s="44">
        <f t="shared" si="83"/>
        <v>0</v>
      </c>
      <c r="AS189" s="44">
        <f t="shared" si="83"/>
        <v>0</v>
      </c>
      <c r="AT189" s="44">
        <f t="shared" si="83"/>
        <v>0</v>
      </c>
      <c r="AU189" s="44">
        <f t="shared" si="83"/>
        <v>0</v>
      </c>
      <c r="AV189" s="77">
        <f t="shared" si="83"/>
        <v>0</v>
      </c>
      <c r="AW189" s="30"/>
      <c r="AX189" s="36">
        <f t="shared" si="67"/>
        <v>0</v>
      </c>
      <c r="AY189" s="36">
        <f t="shared" si="68"/>
        <v>0</v>
      </c>
      <c r="AZ189" s="36">
        <f t="shared" si="69"/>
        <v>0</v>
      </c>
      <c r="BA189" s="36">
        <f t="shared" si="70"/>
        <v>0</v>
      </c>
      <c r="BB189" s="36">
        <f t="shared" si="71"/>
        <v>0</v>
      </c>
      <c r="BC189" s="36">
        <f t="shared" si="72"/>
        <v>0</v>
      </c>
      <c r="BD189" s="36">
        <f t="shared" si="73"/>
        <v>0</v>
      </c>
      <c r="BE189" s="36">
        <f t="shared" si="74"/>
        <v>0</v>
      </c>
      <c r="BF189" s="36">
        <f t="shared" si="75"/>
        <v>0</v>
      </c>
      <c r="BG189" s="36">
        <f t="shared" si="76"/>
        <v>0</v>
      </c>
      <c r="BH189" s="36">
        <f t="shared" si="77"/>
        <v>0</v>
      </c>
      <c r="BI189" s="36">
        <f t="shared" si="78"/>
        <v>0</v>
      </c>
      <c r="BJ189" s="36">
        <f t="shared" si="79"/>
        <v>0</v>
      </c>
      <c r="BK189" s="36">
        <f t="shared" si="80"/>
        <v>0</v>
      </c>
      <c r="BL189" s="30">
        <f t="shared" si="29"/>
        <v>0</v>
      </c>
      <c r="BM189" s="30"/>
      <c r="BN189" s="30"/>
      <c r="BO189" s="30"/>
      <c r="BP189" s="30"/>
      <c r="BQ189" s="30"/>
      <c r="BR189" s="30"/>
      <c r="BS189" s="30"/>
      <c r="BT189" s="30"/>
      <c r="BU189" s="30"/>
      <c r="BV189" s="30"/>
      <c r="BW189" s="30"/>
      <c r="BX189" s="30"/>
      <c r="BY189" s="30"/>
      <c r="BZ189" s="30"/>
      <c r="CA189" s="30"/>
      <c r="CB189" s="30"/>
    </row>
    <row r="190" spans="1:80" hidden="1" x14ac:dyDescent="0.2">
      <c r="A190" s="30">
        <v>63</v>
      </c>
      <c r="B190" s="40" t="str">
        <f t="shared" si="66"/>
        <v/>
      </c>
      <c r="C190" s="40" t="str">
        <f t="shared" si="66"/>
        <v/>
      </c>
      <c r="D190" s="40" t="str">
        <f t="shared" si="66"/>
        <v/>
      </c>
      <c r="E190" s="40" t="str">
        <f t="shared" si="66"/>
        <v/>
      </c>
      <c r="F190" s="40" t="str">
        <f t="shared" si="66"/>
        <v/>
      </c>
      <c r="G190" s="40" t="str">
        <f t="shared" si="66"/>
        <v/>
      </c>
      <c r="H190" s="40" t="str">
        <f t="shared" si="66"/>
        <v/>
      </c>
      <c r="I190" s="40" t="str">
        <f t="shared" si="66"/>
        <v/>
      </c>
      <c r="J190" s="40" t="str">
        <f t="shared" si="66"/>
        <v/>
      </c>
      <c r="K190" s="40" t="str">
        <f t="shared" si="66"/>
        <v/>
      </c>
      <c r="L190" s="40" t="str">
        <f t="shared" si="66"/>
        <v/>
      </c>
      <c r="M190" s="40" t="str">
        <f t="shared" si="66"/>
        <v/>
      </c>
      <c r="N190" s="40" t="str">
        <f t="shared" si="66"/>
        <v/>
      </c>
      <c r="O190" s="40" t="str">
        <f t="shared" si="66"/>
        <v/>
      </c>
      <c r="P190" s="40" t="str">
        <f t="shared" si="66"/>
        <v/>
      </c>
      <c r="Q190" s="30"/>
      <c r="R190" s="30">
        <v>63</v>
      </c>
      <c r="S190" s="30" t="str">
        <f t="shared" si="81"/>
        <v/>
      </c>
      <c r="T190" s="30" t="str">
        <f t="shared" si="51"/>
        <v/>
      </c>
      <c r="U190" s="30" t="str">
        <f t="shared" si="52"/>
        <v/>
      </c>
      <c r="V190" s="30" t="str">
        <f t="shared" si="53"/>
        <v/>
      </c>
      <c r="W190" s="30" t="str">
        <f t="shared" si="54"/>
        <v/>
      </c>
      <c r="X190" s="30" t="str">
        <f t="shared" si="55"/>
        <v/>
      </c>
      <c r="Y190" s="30" t="str">
        <f t="shared" si="56"/>
        <v/>
      </c>
      <c r="Z190" s="30" t="str">
        <f t="shared" si="57"/>
        <v/>
      </c>
      <c r="AA190" s="30" t="str">
        <f t="shared" si="58"/>
        <v/>
      </c>
      <c r="AB190" s="30" t="str">
        <f t="shared" si="59"/>
        <v/>
      </c>
      <c r="AC190" s="30" t="str">
        <f t="shared" si="60"/>
        <v/>
      </c>
      <c r="AD190" s="30" t="str">
        <f t="shared" si="61"/>
        <v/>
      </c>
      <c r="AE190" s="30" t="str">
        <f t="shared" si="62"/>
        <v/>
      </c>
      <c r="AF190" s="30" t="str">
        <f t="shared" si="63"/>
        <v/>
      </c>
      <c r="AG190" s="30" t="str">
        <f t="shared" si="64"/>
        <v/>
      </c>
      <c r="AH190" s="30"/>
      <c r="AI190" s="76">
        <f t="shared" si="83"/>
        <v>0</v>
      </c>
      <c r="AJ190" s="44">
        <f t="shared" si="83"/>
        <v>0</v>
      </c>
      <c r="AK190" s="44">
        <f t="shared" si="83"/>
        <v>0</v>
      </c>
      <c r="AL190" s="44">
        <f t="shared" si="83"/>
        <v>0</v>
      </c>
      <c r="AM190" s="44">
        <f t="shared" si="83"/>
        <v>0</v>
      </c>
      <c r="AN190" s="44">
        <f t="shared" si="83"/>
        <v>0</v>
      </c>
      <c r="AO190" s="44">
        <f t="shared" si="83"/>
        <v>0</v>
      </c>
      <c r="AP190" s="44">
        <f t="shared" si="83"/>
        <v>0</v>
      </c>
      <c r="AQ190" s="44">
        <f t="shared" si="83"/>
        <v>0</v>
      </c>
      <c r="AR190" s="44">
        <f t="shared" si="83"/>
        <v>0</v>
      </c>
      <c r="AS190" s="44">
        <f t="shared" si="83"/>
        <v>0</v>
      </c>
      <c r="AT190" s="44">
        <f t="shared" si="83"/>
        <v>0</v>
      </c>
      <c r="AU190" s="44">
        <f t="shared" si="83"/>
        <v>0</v>
      </c>
      <c r="AV190" s="77">
        <f t="shared" si="83"/>
        <v>0</v>
      </c>
      <c r="AW190" s="30"/>
      <c r="AX190" s="36">
        <f t="shared" si="67"/>
        <v>0</v>
      </c>
      <c r="AY190" s="36">
        <f t="shared" si="68"/>
        <v>0</v>
      </c>
      <c r="AZ190" s="36">
        <f t="shared" si="69"/>
        <v>0</v>
      </c>
      <c r="BA190" s="36">
        <f t="shared" si="70"/>
        <v>0</v>
      </c>
      <c r="BB190" s="36">
        <f t="shared" si="71"/>
        <v>0</v>
      </c>
      <c r="BC190" s="36">
        <f t="shared" si="72"/>
        <v>0</v>
      </c>
      <c r="BD190" s="36">
        <f t="shared" si="73"/>
        <v>0</v>
      </c>
      <c r="BE190" s="36">
        <f t="shared" si="74"/>
        <v>0</v>
      </c>
      <c r="BF190" s="36">
        <f t="shared" si="75"/>
        <v>0</v>
      </c>
      <c r="BG190" s="36">
        <f t="shared" si="76"/>
        <v>0</v>
      </c>
      <c r="BH190" s="36">
        <f t="shared" si="77"/>
        <v>0</v>
      </c>
      <c r="BI190" s="36">
        <f t="shared" si="78"/>
        <v>0</v>
      </c>
      <c r="BJ190" s="36">
        <f t="shared" si="79"/>
        <v>0</v>
      </c>
      <c r="BK190" s="36">
        <f t="shared" si="80"/>
        <v>0</v>
      </c>
      <c r="BL190" s="30">
        <f t="shared" si="29"/>
        <v>0</v>
      </c>
      <c r="BM190" s="30"/>
      <c r="BN190" s="30"/>
      <c r="BO190" s="30"/>
      <c r="BP190" s="30"/>
      <c r="BQ190" s="30"/>
      <c r="BR190" s="30"/>
      <c r="BS190" s="30"/>
      <c r="BT190" s="30"/>
      <c r="BU190" s="30"/>
      <c r="BV190" s="30"/>
      <c r="BW190" s="30"/>
      <c r="BX190" s="30"/>
      <c r="BY190" s="30"/>
      <c r="BZ190" s="30"/>
      <c r="CA190" s="30"/>
      <c r="CB190" s="30"/>
    </row>
    <row r="191" spans="1:80" hidden="1" x14ac:dyDescent="0.2">
      <c r="A191" s="30">
        <v>64</v>
      </c>
      <c r="B191" s="40" t="str">
        <f t="shared" si="66"/>
        <v/>
      </c>
      <c r="C191" s="40" t="str">
        <f t="shared" si="66"/>
        <v/>
      </c>
      <c r="D191" s="40" t="str">
        <f t="shared" si="66"/>
        <v/>
      </c>
      <c r="E191" s="40" t="str">
        <f t="shared" si="66"/>
        <v/>
      </c>
      <c r="F191" s="40" t="str">
        <f t="shared" si="66"/>
        <v/>
      </c>
      <c r="G191" s="40" t="str">
        <f t="shared" si="66"/>
        <v/>
      </c>
      <c r="H191" s="40" t="str">
        <f t="shared" si="66"/>
        <v/>
      </c>
      <c r="I191" s="40" t="str">
        <f t="shared" si="66"/>
        <v/>
      </c>
      <c r="J191" s="40" t="str">
        <f t="shared" si="66"/>
        <v/>
      </c>
      <c r="K191" s="40" t="str">
        <f t="shared" si="66"/>
        <v/>
      </c>
      <c r="L191" s="40" t="str">
        <f t="shared" si="66"/>
        <v/>
      </c>
      <c r="M191" s="40" t="str">
        <f t="shared" si="66"/>
        <v/>
      </c>
      <c r="N191" s="40" t="str">
        <f t="shared" si="66"/>
        <v/>
      </c>
      <c r="O191" s="40" t="str">
        <f t="shared" si="66"/>
        <v/>
      </c>
      <c r="P191" s="40" t="str">
        <f t="shared" si="66"/>
        <v/>
      </c>
      <c r="Q191" s="30"/>
      <c r="R191" s="30">
        <v>64</v>
      </c>
      <c r="S191" s="30" t="str">
        <f t="shared" si="81"/>
        <v/>
      </c>
      <c r="T191" s="30" t="str">
        <f t="shared" si="51"/>
        <v/>
      </c>
      <c r="U191" s="30" t="str">
        <f t="shared" si="52"/>
        <v/>
      </c>
      <c r="V191" s="30" t="str">
        <f t="shared" si="53"/>
        <v/>
      </c>
      <c r="W191" s="30" t="str">
        <f t="shared" si="54"/>
        <v/>
      </c>
      <c r="X191" s="30" t="str">
        <f t="shared" si="55"/>
        <v/>
      </c>
      <c r="Y191" s="30" t="str">
        <f t="shared" si="56"/>
        <v/>
      </c>
      <c r="Z191" s="30" t="str">
        <f t="shared" si="57"/>
        <v/>
      </c>
      <c r="AA191" s="30" t="str">
        <f t="shared" si="58"/>
        <v/>
      </c>
      <c r="AB191" s="30" t="str">
        <f t="shared" si="59"/>
        <v/>
      </c>
      <c r="AC191" s="30" t="str">
        <f t="shared" si="60"/>
        <v/>
      </c>
      <c r="AD191" s="30" t="str">
        <f t="shared" si="61"/>
        <v/>
      </c>
      <c r="AE191" s="30" t="str">
        <f t="shared" si="62"/>
        <v/>
      </c>
      <c r="AF191" s="30" t="str">
        <f t="shared" si="63"/>
        <v/>
      </c>
      <c r="AG191" s="30" t="str">
        <f t="shared" si="64"/>
        <v/>
      </c>
      <c r="AH191" s="30"/>
      <c r="AI191" s="76">
        <f t="shared" si="83"/>
        <v>0</v>
      </c>
      <c r="AJ191" s="44">
        <f t="shared" si="83"/>
        <v>0</v>
      </c>
      <c r="AK191" s="44">
        <f t="shared" si="83"/>
        <v>0</v>
      </c>
      <c r="AL191" s="44">
        <f t="shared" si="83"/>
        <v>0</v>
      </c>
      <c r="AM191" s="44">
        <f t="shared" si="83"/>
        <v>0</v>
      </c>
      <c r="AN191" s="44">
        <f t="shared" si="83"/>
        <v>0</v>
      </c>
      <c r="AO191" s="44">
        <f t="shared" si="83"/>
        <v>0</v>
      </c>
      <c r="AP191" s="44">
        <f t="shared" si="83"/>
        <v>0</v>
      </c>
      <c r="AQ191" s="44">
        <f t="shared" si="83"/>
        <v>0</v>
      </c>
      <c r="AR191" s="44">
        <f t="shared" si="83"/>
        <v>0</v>
      </c>
      <c r="AS191" s="44">
        <f t="shared" si="83"/>
        <v>0</v>
      </c>
      <c r="AT191" s="44">
        <f t="shared" si="83"/>
        <v>0</v>
      </c>
      <c r="AU191" s="44">
        <f t="shared" si="83"/>
        <v>0</v>
      </c>
      <c r="AV191" s="77">
        <f t="shared" si="83"/>
        <v>0</v>
      </c>
      <c r="AW191" s="30"/>
      <c r="AX191" s="36">
        <f t="shared" si="67"/>
        <v>0</v>
      </c>
      <c r="AY191" s="36">
        <f t="shared" si="68"/>
        <v>0</v>
      </c>
      <c r="AZ191" s="36">
        <f t="shared" si="69"/>
        <v>0</v>
      </c>
      <c r="BA191" s="36">
        <f t="shared" si="70"/>
        <v>0</v>
      </c>
      <c r="BB191" s="36">
        <f t="shared" si="71"/>
        <v>0</v>
      </c>
      <c r="BC191" s="36">
        <f t="shared" si="72"/>
        <v>0</v>
      </c>
      <c r="BD191" s="36">
        <f t="shared" si="73"/>
        <v>0</v>
      </c>
      <c r="BE191" s="36">
        <f t="shared" si="74"/>
        <v>0</v>
      </c>
      <c r="BF191" s="36">
        <f t="shared" si="75"/>
        <v>0</v>
      </c>
      <c r="BG191" s="36">
        <f t="shared" si="76"/>
        <v>0</v>
      </c>
      <c r="BH191" s="36">
        <f t="shared" si="77"/>
        <v>0</v>
      </c>
      <c r="BI191" s="36">
        <f t="shared" si="78"/>
        <v>0</v>
      </c>
      <c r="BJ191" s="36">
        <f t="shared" si="79"/>
        <v>0</v>
      </c>
      <c r="BK191" s="36">
        <f t="shared" si="80"/>
        <v>0</v>
      </c>
      <c r="BL191" s="30">
        <f t="shared" si="29"/>
        <v>0</v>
      </c>
      <c r="BM191" s="30"/>
      <c r="BN191" s="30"/>
      <c r="BO191" s="30"/>
      <c r="BP191" s="30"/>
      <c r="BQ191" s="30"/>
      <c r="BR191" s="30"/>
      <c r="BS191" s="30"/>
      <c r="BT191" s="30"/>
      <c r="BU191" s="30"/>
      <c r="BV191" s="30"/>
      <c r="BW191" s="30"/>
      <c r="BX191" s="30"/>
      <c r="BY191" s="30"/>
      <c r="BZ191" s="30"/>
      <c r="CA191" s="30"/>
      <c r="CB191" s="30"/>
    </row>
    <row r="192" spans="1:80" hidden="1" x14ac:dyDescent="0.2">
      <c r="A192" s="30">
        <v>65</v>
      </c>
      <c r="B192" s="40" t="str">
        <f t="shared" ref="B192:P207" si="84">IF(B76="","",RANK(B76,$B76:$P76,1))</f>
        <v/>
      </c>
      <c r="C192" s="40" t="str">
        <f t="shared" si="84"/>
        <v/>
      </c>
      <c r="D192" s="40" t="str">
        <f t="shared" si="84"/>
        <v/>
      </c>
      <c r="E192" s="40" t="str">
        <f t="shared" si="84"/>
        <v/>
      </c>
      <c r="F192" s="40" t="str">
        <f t="shared" si="84"/>
        <v/>
      </c>
      <c r="G192" s="40" t="str">
        <f t="shared" si="84"/>
        <v/>
      </c>
      <c r="H192" s="40" t="str">
        <f t="shared" si="84"/>
        <v/>
      </c>
      <c r="I192" s="40" t="str">
        <f t="shared" si="84"/>
        <v/>
      </c>
      <c r="J192" s="40" t="str">
        <f t="shared" si="84"/>
        <v/>
      </c>
      <c r="K192" s="40" t="str">
        <f t="shared" si="84"/>
        <v/>
      </c>
      <c r="L192" s="40" t="str">
        <f t="shared" si="84"/>
        <v/>
      </c>
      <c r="M192" s="40" t="str">
        <f t="shared" si="84"/>
        <v/>
      </c>
      <c r="N192" s="40" t="str">
        <f t="shared" si="84"/>
        <v/>
      </c>
      <c r="O192" s="40" t="str">
        <f t="shared" si="84"/>
        <v/>
      </c>
      <c r="P192" s="40" t="str">
        <f t="shared" si="84"/>
        <v/>
      </c>
      <c r="Q192" s="30"/>
      <c r="R192" s="30">
        <v>65</v>
      </c>
      <c r="S192" s="30" t="str">
        <f t="shared" si="81"/>
        <v/>
      </c>
      <c r="T192" s="30" t="str">
        <f t="shared" si="51"/>
        <v/>
      </c>
      <c r="U192" s="30" t="str">
        <f t="shared" si="52"/>
        <v/>
      </c>
      <c r="V192" s="30" t="str">
        <f t="shared" si="53"/>
        <v/>
      </c>
      <c r="W192" s="30" t="str">
        <f t="shared" si="54"/>
        <v/>
      </c>
      <c r="X192" s="30" t="str">
        <f t="shared" si="55"/>
        <v/>
      </c>
      <c r="Y192" s="30" t="str">
        <f t="shared" si="56"/>
        <v/>
      </c>
      <c r="Z192" s="30" t="str">
        <f t="shared" si="57"/>
        <v/>
      </c>
      <c r="AA192" s="30" t="str">
        <f t="shared" si="58"/>
        <v/>
      </c>
      <c r="AB192" s="30" t="str">
        <f t="shared" si="59"/>
        <v/>
      </c>
      <c r="AC192" s="30" t="str">
        <f t="shared" si="60"/>
        <v/>
      </c>
      <c r="AD192" s="30" t="str">
        <f t="shared" si="61"/>
        <v/>
      </c>
      <c r="AE192" s="30" t="str">
        <f t="shared" si="62"/>
        <v/>
      </c>
      <c r="AF192" s="30" t="str">
        <f t="shared" si="63"/>
        <v/>
      </c>
      <c r="AG192" s="30" t="str">
        <f t="shared" si="64"/>
        <v/>
      </c>
      <c r="AH192" s="30"/>
      <c r="AI192" s="76">
        <f t="shared" si="83"/>
        <v>0</v>
      </c>
      <c r="AJ192" s="44">
        <f t="shared" si="83"/>
        <v>0</v>
      </c>
      <c r="AK192" s="44">
        <f t="shared" si="83"/>
        <v>0</v>
      </c>
      <c r="AL192" s="44">
        <f t="shared" si="83"/>
        <v>0</v>
      </c>
      <c r="AM192" s="44">
        <f t="shared" si="83"/>
        <v>0</v>
      </c>
      <c r="AN192" s="44">
        <f t="shared" si="83"/>
        <v>0</v>
      </c>
      <c r="AO192" s="44">
        <f t="shared" si="83"/>
        <v>0</v>
      </c>
      <c r="AP192" s="44">
        <f t="shared" si="83"/>
        <v>0</v>
      </c>
      <c r="AQ192" s="44">
        <f t="shared" si="83"/>
        <v>0</v>
      </c>
      <c r="AR192" s="44">
        <f t="shared" si="83"/>
        <v>0</v>
      </c>
      <c r="AS192" s="44">
        <f t="shared" si="83"/>
        <v>0</v>
      </c>
      <c r="AT192" s="44">
        <f t="shared" si="83"/>
        <v>0</v>
      </c>
      <c r="AU192" s="44">
        <f t="shared" si="83"/>
        <v>0</v>
      </c>
      <c r="AV192" s="77">
        <f t="shared" si="83"/>
        <v>0</v>
      </c>
      <c r="AW192" s="30"/>
      <c r="AX192" s="36">
        <f t="shared" si="67"/>
        <v>0</v>
      </c>
      <c r="AY192" s="36">
        <f t="shared" si="68"/>
        <v>0</v>
      </c>
      <c r="AZ192" s="36">
        <f t="shared" si="69"/>
        <v>0</v>
      </c>
      <c r="BA192" s="36">
        <f t="shared" si="70"/>
        <v>0</v>
      </c>
      <c r="BB192" s="36">
        <f t="shared" si="71"/>
        <v>0</v>
      </c>
      <c r="BC192" s="36">
        <f t="shared" si="72"/>
        <v>0</v>
      </c>
      <c r="BD192" s="36">
        <f t="shared" si="73"/>
        <v>0</v>
      </c>
      <c r="BE192" s="36">
        <f t="shared" si="74"/>
        <v>0</v>
      </c>
      <c r="BF192" s="36">
        <f t="shared" si="75"/>
        <v>0</v>
      </c>
      <c r="BG192" s="36">
        <f t="shared" si="76"/>
        <v>0</v>
      </c>
      <c r="BH192" s="36">
        <f t="shared" si="77"/>
        <v>0</v>
      </c>
      <c r="BI192" s="36">
        <f t="shared" si="78"/>
        <v>0</v>
      </c>
      <c r="BJ192" s="36">
        <f t="shared" si="79"/>
        <v>0</v>
      </c>
      <c r="BK192" s="36">
        <f t="shared" si="80"/>
        <v>0</v>
      </c>
      <c r="BL192" s="30">
        <f t="shared" si="29"/>
        <v>0</v>
      </c>
      <c r="BM192" s="30"/>
      <c r="BN192" s="30"/>
      <c r="BO192" s="30"/>
      <c r="BP192" s="30"/>
      <c r="BQ192" s="30"/>
      <c r="BR192" s="30"/>
      <c r="BS192" s="30"/>
      <c r="BT192" s="30"/>
      <c r="BU192" s="30"/>
      <c r="BV192" s="30"/>
      <c r="BW192" s="30"/>
      <c r="BX192" s="30"/>
      <c r="BY192" s="30"/>
      <c r="BZ192" s="30"/>
      <c r="CA192" s="30"/>
      <c r="CB192" s="30"/>
    </row>
    <row r="193" spans="1:80" hidden="1" x14ac:dyDescent="0.2">
      <c r="A193" s="30">
        <v>66</v>
      </c>
      <c r="B193" s="40" t="str">
        <f t="shared" si="84"/>
        <v/>
      </c>
      <c r="C193" s="40" t="str">
        <f t="shared" si="84"/>
        <v/>
      </c>
      <c r="D193" s="40" t="str">
        <f t="shared" si="84"/>
        <v/>
      </c>
      <c r="E193" s="40" t="str">
        <f t="shared" si="84"/>
        <v/>
      </c>
      <c r="F193" s="40" t="str">
        <f t="shared" si="84"/>
        <v/>
      </c>
      <c r="G193" s="40" t="str">
        <f t="shared" si="84"/>
        <v/>
      </c>
      <c r="H193" s="40" t="str">
        <f t="shared" si="84"/>
        <v/>
      </c>
      <c r="I193" s="40" t="str">
        <f t="shared" si="84"/>
        <v/>
      </c>
      <c r="J193" s="40" t="str">
        <f t="shared" si="84"/>
        <v/>
      </c>
      <c r="K193" s="40" t="str">
        <f t="shared" si="84"/>
        <v/>
      </c>
      <c r="L193" s="40" t="str">
        <f t="shared" si="84"/>
        <v/>
      </c>
      <c r="M193" s="40" t="str">
        <f t="shared" si="84"/>
        <v/>
      </c>
      <c r="N193" s="40" t="str">
        <f t="shared" si="84"/>
        <v/>
      </c>
      <c r="O193" s="40" t="str">
        <f t="shared" si="84"/>
        <v/>
      </c>
      <c r="P193" s="40" t="str">
        <f t="shared" si="84"/>
        <v/>
      </c>
      <c r="Q193" s="30"/>
      <c r="R193" s="30">
        <v>66</v>
      </c>
      <c r="S193" s="30" t="str">
        <f t="shared" ref="S193:S208" si="85">IF(B77="","",COUNTIF($B193:$P193,B193))</f>
        <v/>
      </c>
      <c r="T193" s="30" t="str">
        <f t="shared" ref="T193:T224" si="86">IF(C77="","",COUNTIF($B193:$P193,C193))</f>
        <v/>
      </c>
      <c r="U193" s="30" t="str">
        <f t="shared" ref="U193:U224" si="87">IF(D77="","",COUNTIF($B193:$P193,D193))</f>
        <v/>
      </c>
      <c r="V193" s="30" t="str">
        <f t="shared" ref="V193:V224" si="88">IF(E77="","",COUNTIF($B193:$P193,E193))</f>
        <v/>
      </c>
      <c r="W193" s="30" t="str">
        <f t="shared" ref="W193:W224" si="89">IF(F77="","",COUNTIF($B193:$P193,F193))</f>
        <v/>
      </c>
      <c r="X193" s="30" t="str">
        <f t="shared" ref="X193:X224" si="90">IF(G77="","",COUNTIF($B193:$P193,G193))</f>
        <v/>
      </c>
      <c r="Y193" s="30" t="str">
        <f t="shared" ref="Y193:Y224" si="91">IF(H77="","",COUNTIF($B193:$P193,H193))</f>
        <v/>
      </c>
      <c r="Z193" s="30" t="str">
        <f t="shared" ref="Z193:Z224" si="92">IF(I77="","",COUNTIF($B193:$P193,I193))</f>
        <v/>
      </c>
      <c r="AA193" s="30" t="str">
        <f t="shared" ref="AA193:AA224" si="93">IF(J77="","",COUNTIF($B193:$P193,J193))</f>
        <v/>
      </c>
      <c r="AB193" s="30" t="str">
        <f t="shared" ref="AB193:AB224" si="94">IF(K77="","",COUNTIF($B193:$P193,K193))</f>
        <v/>
      </c>
      <c r="AC193" s="30" t="str">
        <f t="shared" ref="AC193:AC224" si="95">IF(L77="","",COUNTIF($B193:$P193,L193))</f>
        <v/>
      </c>
      <c r="AD193" s="30" t="str">
        <f t="shared" ref="AD193:AD224" si="96">IF(M77="","",COUNTIF($B193:$P193,M193))</f>
        <v/>
      </c>
      <c r="AE193" s="30" t="str">
        <f t="shared" ref="AE193:AE224" si="97">IF(N77="","",COUNTIF($B193:$P193,N193))</f>
        <v/>
      </c>
      <c r="AF193" s="30" t="str">
        <f t="shared" ref="AF193:AF224" si="98">IF(O77="","",COUNTIF($B193:$P193,O193))</f>
        <v/>
      </c>
      <c r="AG193" s="30" t="str">
        <f t="shared" ref="AG193:AG224" si="99">IF(P77="","",COUNTIF($B193:$P193,P193))</f>
        <v/>
      </c>
      <c r="AH193" s="30"/>
      <c r="AI193" s="76">
        <f t="shared" si="83"/>
        <v>0</v>
      </c>
      <c r="AJ193" s="44">
        <f t="shared" si="83"/>
        <v>0</v>
      </c>
      <c r="AK193" s="44">
        <f t="shared" si="83"/>
        <v>0</v>
      </c>
      <c r="AL193" s="44">
        <f t="shared" si="83"/>
        <v>0</v>
      </c>
      <c r="AM193" s="44">
        <f t="shared" si="83"/>
        <v>0</v>
      </c>
      <c r="AN193" s="44">
        <f t="shared" si="83"/>
        <v>0</v>
      </c>
      <c r="AO193" s="44">
        <f t="shared" si="83"/>
        <v>0</v>
      </c>
      <c r="AP193" s="44">
        <f t="shared" si="83"/>
        <v>0</v>
      </c>
      <c r="AQ193" s="44">
        <f t="shared" si="83"/>
        <v>0</v>
      </c>
      <c r="AR193" s="44">
        <f t="shared" si="83"/>
        <v>0</v>
      </c>
      <c r="AS193" s="44">
        <f t="shared" si="83"/>
        <v>0</v>
      </c>
      <c r="AT193" s="44">
        <f t="shared" si="83"/>
        <v>0</v>
      </c>
      <c r="AU193" s="44">
        <f t="shared" si="83"/>
        <v>0</v>
      </c>
      <c r="AV193" s="77">
        <f t="shared" si="83"/>
        <v>0</v>
      </c>
      <c r="AW193" s="30"/>
      <c r="AX193" s="36">
        <f t="shared" si="67"/>
        <v>0</v>
      </c>
      <c r="AY193" s="36">
        <f t="shared" si="68"/>
        <v>0</v>
      </c>
      <c r="AZ193" s="36">
        <f t="shared" si="69"/>
        <v>0</v>
      </c>
      <c r="BA193" s="36">
        <f t="shared" si="70"/>
        <v>0</v>
      </c>
      <c r="BB193" s="36">
        <f t="shared" si="71"/>
        <v>0</v>
      </c>
      <c r="BC193" s="36">
        <f t="shared" si="72"/>
        <v>0</v>
      </c>
      <c r="BD193" s="36">
        <f t="shared" si="73"/>
        <v>0</v>
      </c>
      <c r="BE193" s="36">
        <f t="shared" si="74"/>
        <v>0</v>
      </c>
      <c r="BF193" s="36">
        <f t="shared" si="75"/>
        <v>0</v>
      </c>
      <c r="BG193" s="36">
        <f t="shared" si="76"/>
        <v>0</v>
      </c>
      <c r="BH193" s="36">
        <f t="shared" si="77"/>
        <v>0</v>
      </c>
      <c r="BI193" s="36">
        <f t="shared" si="78"/>
        <v>0</v>
      </c>
      <c r="BJ193" s="36">
        <f t="shared" si="79"/>
        <v>0</v>
      </c>
      <c r="BK193" s="36">
        <f t="shared" si="80"/>
        <v>0</v>
      </c>
      <c r="BL193" s="30">
        <f t="shared" ref="BL193:BL227" si="100">SUM(AX193:BK193)</f>
        <v>0</v>
      </c>
      <c r="BM193" s="30"/>
      <c r="BN193" s="30"/>
      <c r="BO193" s="30"/>
      <c r="BP193" s="30"/>
      <c r="BQ193" s="30"/>
      <c r="BR193" s="30"/>
      <c r="BS193" s="30"/>
      <c r="BT193" s="30"/>
      <c r="BU193" s="30"/>
      <c r="BV193" s="30"/>
      <c r="BW193" s="30"/>
      <c r="BX193" s="30"/>
      <c r="BY193" s="30"/>
      <c r="BZ193" s="30"/>
      <c r="CA193" s="30"/>
      <c r="CB193" s="30"/>
    </row>
    <row r="194" spans="1:80" hidden="1" x14ac:dyDescent="0.2">
      <c r="A194" s="30">
        <v>67</v>
      </c>
      <c r="B194" s="40" t="str">
        <f t="shared" si="84"/>
        <v/>
      </c>
      <c r="C194" s="40" t="str">
        <f t="shared" si="84"/>
        <v/>
      </c>
      <c r="D194" s="40" t="str">
        <f t="shared" si="84"/>
        <v/>
      </c>
      <c r="E194" s="40" t="str">
        <f t="shared" si="84"/>
        <v/>
      </c>
      <c r="F194" s="40" t="str">
        <f t="shared" si="84"/>
        <v/>
      </c>
      <c r="G194" s="40" t="str">
        <f t="shared" si="84"/>
        <v/>
      </c>
      <c r="H194" s="40" t="str">
        <f t="shared" si="84"/>
        <v/>
      </c>
      <c r="I194" s="40" t="str">
        <f t="shared" si="84"/>
        <v/>
      </c>
      <c r="J194" s="40" t="str">
        <f t="shared" si="84"/>
        <v/>
      </c>
      <c r="K194" s="40" t="str">
        <f t="shared" si="84"/>
        <v/>
      </c>
      <c r="L194" s="40" t="str">
        <f t="shared" si="84"/>
        <v/>
      </c>
      <c r="M194" s="40" t="str">
        <f t="shared" si="84"/>
        <v/>
      </c>
      <c r="N194" s="40" t="str">
        <f t="shared" si="84"/>
        <v/>
      </c>
      <c r="O194" s="40" t="str">
        <f t="shared" si="84"/>
        <v/>
      </c>
      <c r="P194" s="40" t="str">
        <f t="shared" si="84"/>
        <v/>
      </c>
      <c r="Q194" s="30"/>
      <c r="R194" s="30">
        <v>67</v>
      </c>
      <c r="S194" s="30" t="str">
        <f t="shared" si="85"/>
        <v/>
      </c>
      <c r="T194" s="30" t="str">
        <f t="shared" si="86"/>
        <v/>
      </c>
      <c r="U194" s="30" t="str">
        <f t="shared" si="87"/>
        <v/>
      </c>
      <c r="V194" s="30" t="str">
        <f t="shared" si="88"/>
        <v/>
      </c>
      <c r="W194" s="30" t="str">
        <f t="shared" si="89"/>
        <v/>
      </c>
      <c r="X194" s="30" t="str">
        <f t="shared" si="90"/>
        <v/>
      </c>
      <c r="Y194" s="30" t="str">
        <f t="shared" si="91"/>
        <v/>
      </c>
      <c r="Z194" s="30" t="str">
        <f t="shared" si="92"/>
        <v/>
      </c>
      <c r="AA194" s="30" t="str">
        <f t="shared" si="93"/>
        <v/>
      </c>
      <c r="AB194" s="30" t="str">
        <f t="shared" si="94"/>
        <v/>
      </c>
      <c r="AC194" s="30" t="str">
        <f t="shared" si="95"/>
        <v/>
      </c>
      <c r="AD194" s="30" t="str">
        <f t="shared" si="96"/>
        <v/>
      </c>
      <c r="AE194" s="30" t="str">
        <f t="shared" si="97"/>
        <v/>
      </c>
      <c r="AF194" s="30" t="str">
        <f t="shared" si="98"/>
        <v/>
      </c>
      <c r="AG194" s="30" t="str">
        <f t="shared" si="99"/>
        <v/>
      </c>
      <c r="AH194" s="30"/>
      <c r="AI194" s="76">
        <f t="shared" si="83"/>
        <v>0</v>
      </c>
      <c r="AJ194" s="44">
        <f t="shared" si="83"/>
        <v>0</v>
      </c>
      <c r="AK194" s="44">
        <f t="shared" si="83"/>
        <v>0</v>
      </c>
      <c r="AL194" s="44">
        <f t="shared" si="83"/>
        <v>0</v>
      </c>
      <c r="AM194" s="44">
        <f t="shared" si="83"/>
        <v>0</v>
      </c>
      <c r="AN194" s="44">
        <f t="shared" si="83"/>
        <v>0</v>
      </c>
      <c r="AO194" s="44">
        <f t="shared" si="83"/>
        <v>0</v>
      </c>
      <c r="AP194" s="44">
        <f t="shared" si="83"/>
        <v>0</v>
      </c>
      <c r="AQ194" s="44">
        <f t="shared" si="83"/>
        <v>0</v>
      </c>
      <c r="AR194" s="44">
        <f t="shared" si="83"/>
        <v>0</v>
      </c>
      <c r="AS194" s="44">
        <f t="shared" si="83"/>
        <v>0</v>
      </c>
      <c r="AT194" s="44">
        <f t="shared" si="83"/>
        <v>0</v>
      </c>
      <c r="AU194" s="44">
        <f t="shared" si="83"/>
        <v>0</v>
      </c>
      <c r="AV194" s="77">
        <f t="shared" si="83"/>
        <v>0</v>
      </c>
      <c r="AW194" s="30"/>
      <c r="AX194" s="36">
        <f t="shared" si="67"/>
        <v>0</v>
      </c>
      <c r="AY194" s="36">
        <f t="shared" si="68"/>
        <v>0</v>
      </c>
      <c r="AZ194" s="36">
        <f t="shared" si="69"/>
        <v>0</v>
      </c>
      <c r="BA194" s="36">
        <f t="shared" si="70"/>
        <v>0</v>
      </c>
      <c r="BB194" s="36">
        <f t="shared" si="71"/>
        <v>0</v>
      </c>
      <c r="BC194" s="36">
        <f t="shared" si="72"/>
        <v>0</v>
      </c>
      <c r="BD194" s="36">
        <f t="shared" si="73"/>
        <v>0</v>
      </c>
      <c r="BE194" s="36">
        <f t="shared" si="74"/>
        <v>0</v>
      </c>
      <c r="BF194" s="36">
        <f t="shared" si="75"/>
        <v>0</v>
      </c>
      <c r="BG194" s="36">
        <f t="shared" si="76"/>
        <v>0</v>
      </c>
      <c r="BH194" s="36">
        <f t="shared" si="77"/>
        <v>0</v>
      </c>
      <c r="BI194" s="36">
        <f t="shared" si="78"/>
        <v>0</v>
      </c>
      <c r="BJ194" s="36">
        <f t="shared" si="79"/>
        <v>0</v>
      </c>
      <c r="BK194" s="36">
        <f t="shared" si="80"/>
        <v>0</v>
      </c>
      <c r="BL194" s="30">
        <f t="shared" si="100"/>
        <v>0</v>
      </c>
      <c r="BM194" s="30"/>
      <c r="BN194" s="30"/>
      <c r="BO194" s="30"/>
      <c r="BP194" s="30"/>
      <c r="BQ194" s="30"/>
      <c r="BR194" s="30"/>
      <c r="BS194" s="30"/>
      <c r="BT194" s="30"/>
      <c r="BU194" s="30"/>
      <c r="BV194" s="30"/>
      <c r="BW194" s="30"/>
      <c r="BX194" s="30"/>
      <c r="BY194" s="30"/>
      <c r="BZ194" s="30"/>
      <c r="CA194" s="30"/>
      <c r="CB194" s="30"/>
    </row>
    <row r="195" spans="1:80" hidden="1" x14ac:dyDescent="0.2">
      <c r="A195" s="30">
        <v>68</v>
      </c>
      <c r="B195" s="40" t="str">
        <f t="shared" si="84"/>
        <v/>
      </c>
      <c r="C195" s="40" t="str">
        <f t="shared" si="84"/>
        <v/>
      </c>
      <c r="D195" s="40" t="str">
        <f t="shared" si="84"/>
        <v/>
      </c>
      <c r="E195" s="40" t="str">
        <f t="shared" si="84"/>
        <v/>
      </c>
      <c r="F195" s="40" t="str">
        <f t="shared" si="84"/>
        <v/>
      </c>
      <c r="G195" s="40" t="str">
        <f t="shared" si="84"/>
        <v/>
      </c>
      <c r="H195" s="40" t="str">
        <f t="shared" si="84"/>
        <v/>
      </c>
      <c r="I195" s="40" t="str">
        <f t="shared" si="84"/>
        <v/>
      </c>
      <c r="J195" s="40" t="str">
        <f t="shared" si="84"/>
        <v/>
      </c>
      <c r="K195" s="40" t="str">
        <f t="shared" si="84"/>
        <v/>
      </c>
      <c r="L195" s="40" t="str">
        <f t="shared" si="84"/>
        <v/>
      </c>
      <c r="M195" s="40" t="str">
        <f t="shared" si="84"/>
        <v/>
      </c>
      <c r="N195" s="40" t="str">
        <f t="shared" si="84"/>
        <v/>
      </c>
      <c r="O195" s="40" t="str">
        <f t="shared" si="84"/>
        <v/>
      </c>
      <c r="P195" s="40" t="str">
        <f t="shared" si="84"/>
        <v/>
      </c>
      <c r="Q195" s="30"/>
      <c r="R195" s="30">
        <v>68</v>
      </c>
      <c r="S195" s="30" t="str">
        <f t="shared" si="85"/>
        <v/>
      </c>
      <c r="T195" s="30" t="str">
        <f t="shared" si="86"/>
        <v/>
      </c>
      <c r="U195" s="30" t="str">
        <f t="shared" si="87"/>
        <v/>
      </c>
      <c r="V195" s="30" t="str">
        <f t="shared" si="88"/>
        <v/>
      </c>
      <c r="W195" s="30" t="str">
        <f t="shared" si="89"/>
        <v/>
      </c>
      <c r="X195" s="30" t="str">
        <f t="shared" si="90"/>
        <v/>
      </c>
      <c r="Y195" s="30" t="str">
        <f t="shared" si="91"/>
        <v/>
      </c>
      <c r="Z195" s="30" t="str">
        <f t="shared" si="92"/>
        <v/>
      </c>
      <c r="AA195" s="30" t="str">
        <f t="shared" si="93"/>
        <v/>
      </c>
      <c r="AB195" s="30" t="str">
        <f t="shared" si="94"/>
        <v/>
      </c>
      <c r="AC195" s="30" t="str">
        <f t="shared" si="95"/>
        <v/>
      </c>
      <c r="AD195" s="30" t="str">
        <f t="shared" si="96"/>
        <v/>
      </c>
      <c r="AE195" s="30" t="str">
        <f t="shared" si="97"/>
        <v/>
      </c>
      <c r="AF195" s="30" t="str">
        <f t="shared" si="98"/>
        <v/>
      </c>
      <c r="AG195" s="30" t="str">
        <f t="shared" si="99"/>
        <v/>
      </c>
      <c r="AH195" s="30"/>
      <c r="AI195" s="76">
        <f t="shared" si="83"/>
        <v>0</v>
      </c>
      <c r="AJ195" s="44">
        <f t="shared" si="83"/>
        <v>0</v>
      </c>
      <c r="AK195" s="44">
        <f t="shared" si="83"/>
        <v>0</v>
      </c>
      <c r="AL195" s="44">
        <f t="shared" si="83"/>
        <v>0</v>
      </c>
      <c r="AM195" s="44">
        <f t="shared" si="83"/>
        <v>0</v>
      </c>
      <c r="AN195" s="44">
        <f t="shared" si="83"/>
        <v>0</v>
      </c>
      <c r="AO195" s="44">
        <f t="shared" si="83"/>
        <v>0</v>
      </c>
      <c r="AP195" s="44">
        <f t="shared" si="83"/>
        <v>0</v>
      </c>
      <c r="AQ195" s="44">
        <f t="shared" si="83"/>
        <v>0</v>
      </c>
      <c r="AR195" s="44">
        <f t="shared" si="83"/>
        <v>0</v>
      </c>
      <c r="AS195" s="44">
        <f t="shared" si="83"/>
        <v>0</v>
      </c>
      <c r="AT195" s="44">
        <f t="shared" si="83"/>
        <v>0</v>
      </c>
      <c r="AU195" s="44">
        <f t="shared" si="83"/>
        <v>0</v>
      </c>
      <c r="AV195" s="77">
        <f t="shared" si="83"/>
        <v>0</v>
      </c>
      <c r="AW195" s="30"/>
      <c r="AX195" s="36">
        <f t="shared" si="67"/>
        <v>0</v>
      </c>
      <c r="AY195" s="36">
        <f t="shared" si="68"/>
        <v>0</v>
      </c>
      <c r="AZ195" s="36">
        <f t="shared" si="69"/>
        <v>0</v>
      </c>
      <c r="BA195" s="36">
        <f t="shared" si="70"/>
        <v>0</v>
      </c>
      <c r="BB195" s="36">
        <f t="shared" si="71"/>
        <v>0</v>
      </c>
      <c r="BC195" s="36">
        <f t="shared" si="72"/>
        <v>0</v>
      </c>
      <c r="BD195" s="36">
        <f t="shared" si="73"/>
        <v>0</v>
      </c>
      <c r="BE195" s="36">
        <f t="shared" si="74"/>
        <v>0</v>
      </c>
      <c r="BF195" s="36">
        <f t="shared" si="75"/>
        <v>0</v>
      </c>
      <c r="BG195" s="36">
        <f t="shared" si="76"/>
        <v>0</v>
      </c>
      <c r="BH195" s="36">
        <f t="shared" si="77"/>
        <v>0</v>
      </c>
      <c r="BI195" s="36">
        <f t="shared" si="78"/>
        <v>0</v>
      </c>
      <c r="BJ195" s="36">
        <f t="shared" si="79"/>
        <v>0</v>
      </c>
      <c r="BK195" s="36">
        <f t="shared" si="80"/>
        <v>0</v>
      </c>
      <c r="BL195" s="30">
        <f t="shared" si="100"/>
        <v>0</v>
      </c>
      <c r="BM195" s="30"/>
      <c r="BN195" s="30"/>
      <c r="BO195" s="30"/>
      <c r="BP195" s="30"/>
      <c r="BQ195" s="30"/>
      <c r="BR195" s="30"/>
      <c r="BS195" s="30"/>
      <c r="BT195" s="30"/>
      <c r="BU195" s="30"/>
      <c r="BV195" s="30"/>
      <c r="BW195" s="30"/>
      <c r="BX195" s="30"/>
      <c r="BY195" s="30"/>
      <c r="BZ195" s="30"/>
      <c r="CA195" s="30"/>
      <c r="CB195" s="30"/>
    </row>
    <row r="196" spans="1:80" hidden="1" x14ac:dyDescent="0.2">
      <c r="A196" s="30">
        <v>69</v>
      </c>
      <c r="B196" s="40" t="str">
        <f t="shared" si="84"/>
        <v/>
      </c>
      <c r="C196" s="40" t="str">
        <f t="shared" si="84"/>
        <v/>
      </c>
      <c r="D196" s="40" t="str">
        <f t="shared" si="84"/>
        <v/>
      </c>
      <c r="E196" s="40" t="str">
        <f t="shared" si="84"/>
        <v/>
      </c>
      <c r="F196" s="40" t="str">
        <f t="shared" si="84"/>
        <v/>
      </c>
      <c r="G196" s="40" t="str">
        <f t="shared" si="84"/>
        <v/>
      </c>
      <c r="H196" s="40" t="str">
        <f t="shared" si="84"/>
        <v/>
      </c>
      <c r="I196" s="40" t="str">
        <f t="shared" si="84"/>
        <v/>
      </c>
      <c r="J196" s="40" t="str">
        <f t="shared" si="84"/>
        <v/>
      </c>
      <c r="K196" s="40" t="str">
        <f t="shared" si="84"/>
        <v/>
      </c>
      <c r="L196" s="40" t="str">
        <f t="shared" si="84"/>
        <v/>
      </c>
      <c r="M196" s="40" t="str">
        <f t="shared" si="84"/>
        <v/>
      </c>
      <c r="N196" s="40" t="str">
        <f t="shared" si="84"/>
        <v/>
      </c>
      <c r="O196" s="40" t="str">
        <f t="shared" si="84"/>
        <v/>
      </c>
      <c r="P196" s="40" t="str">
        <f t="shared" si="84"/>
        <v/>
      </c>
      <c r="Q196" s="30"/>
      <c r="R196" s="30">
        <v>69</v>
      </c>
      <c r="S196" s="30" t="str">
        <f t="shared" si="85"/>
        <v/>
      </c>
      <c r="T196" s="30" t="str">
        <f t="shared" si="86"/>
        <v/>
      </c>
      <c r="U196" s="30" t="str">
        <f t="shared" si="87"/>
        <v/>
      </c>
      <c r="V196" s="30" t="str">
        <f t="shared" si="88"/>
        <v/>
      </c>
      <c r="W196" s="30" t="str">
        <f t="shared" si="89"/>
        <v/>
      </c>
      <c r="X196" s="30" t="str">
        <f t="shared" si="90"/>
        <v/>
      </c>
      <c r="Y196" s="30" t="str">
        <f t="shared" si="91"/>
        <v/>
      </c>
      <c r="Z196" s="30" t="str">
        <f t="shared" si="92"/>
        <v/>
      </c>
      <c r="AA196" s="30" t="str">
        <f t="shared" si="93"/>
        <v/>
      </c>
      <c r="AB196" s="30" t="str">
        <f t="shared" si="94"/>
        <v/>
      </c>
      <c r="AC196" s="30" t="str">
        <f t="shared" si="95"/>
        <v/>
      </c>
      <c r="AD196" s="30" t="str">
        <f t="shared" si="96"/>
        <v/>
      </c>
      <c r="AE196" s="30" t="str">
        <f t="shared" si="97"/>
        <v/>
      </c>
      <c r="AF196" s="30" t="str">
        <f t="shared" si="98"/>
        <v/>
      </c>
      <c r="AG196" s="30" t="str">
        <f t="shared" si="99"/>
        <v/>
      </c>
      <c r="AH196" s="30"/>
      <c r="AI196" s="76">
        <f t="shared" si="83"/>
        <v>0</v>
      </c>
      <c r="AJ196" s="44">
        <f t="shared" si="83"/>
        <v>0</v>
      </c>
      <c r="AK196" s="44">
        <f t="shared" si="83"/>
        <v>0</v>
      </c>
      <c r="AL196" s="44">
        <f t="shared" si="83"/>
        <v>0</v>
      </c>
      <c r="AM196" s="44">
        <f t="shared" si="83"/>
        <v>0</v>
      </c>
      <c r="AN196" s="44">
        <f t="shared" si="83"/>
        <v>0</v>
      </c>
      <c r="AO196" s="44">
        <f t="shared" si="83"/>
        <v>0</v>
      </c>
      <c r="AP196" s="44">
        <f t="shared" si="83"/>
        <v>0</v>
      </c>
      <c r="AQ196" s="44">
        <f t="shared" si="83"/>
        <v>0</v>
      </c>
      <c r="AR196" s="44">
        <f t="shared" si="83"/>
        <v>0</v>
      </c>
      <c r="AS196" s="44">
        <f t="shared" si="83"/>
        <v>0</v>
      </c>
      <c r="AT196" s="44">
        <f t="shared" si="83"/>
        <v>0</v>
      </c>
      <c r="AU196" s="44">
        <f t="shared" si="83"/>
        <v>0</v>
      </c>
      <c r="AV196" s="77">
        <f t="shared" si="83"/>
        <v>0</v>
      </c>
      <c r="AW196" s="30"/>
      <c r="AX196" s="36">
        <f t="shared" si="67"/>
        <v>0</v>
      </c>
      <c r="AY196" s="36">
        <f t="shared" si="68"/>
        <v>0</v>
      </c>
      <c r="AZ196" s="36">
        <f t="shared" si="69"/>
        <v>0</v>
      </c>
      <c r="BA196" s="36">
        <f t="shared" si="70"/>
        <v>0</v>
      </c>
      <c r="BB196" s="36">
        <f t="shared" si="71"/>
        <v>0</v>
      </c>
      <c r="BC196" s="36">
        <f t="shared" si="72"/>
        <v>0</v>
      </c>
      <c r="BD196" s="36">
        <f t="shared" si="73"/>
        <v>0</v>
      </c>
      <c r="BE196" s="36">
        <f t="shared" si="74"/>
        <v>0</v>
      </c>
      <c r="BF196" s="36">
        <f t="shared" si="75"/>
        <v>0</v>
      </c>
      <c r="BG196" s="36">
        <f t="shared" si="76"/>
        <v>0</v>
      </c>
      <c r="BH196" s="36">
        <f t="shared" si="77"/>
        <v>0</v>
      </c>
      <c r="BI196" s="36">
        <f t="shared" si="78"/>
        <v>0</v>
      </c>
      <c r="BJ196" s="36">
        <f t="shared" si="79"/>
        <v>0</v>
      </c>
      <c r="BK196" s="36">
        <f t="shared" si="80"/>
        <v>0</v>
      </c>
      <c r="BL196" s="30">
        <f t="shared" si="100"/>
        <v>0</v>
      </c>
      <c r="BM196" s="30"/>
      <c r="BN196" s="30"/>
      <c r="BO196" s="30"/>
      <c r="BP196" s="30"/>
      <c r="BQ196" s="30"/>
      <c r="BR196" s="30"/>
      <c r="BS196" s="30"/>
      <c r="BT196" s="30"/>
      <c r="BU196" s="30"/>
      <c r="BV196" s="30"/>
      <c r="BW196" s="30"/>
      <c r="BX196" s="30"/>
      <c r="BY196" s="30"/>
      <c r="BZ196" s="30"/>
      <c r="CA196" s="30"/>
      <c r="CB196" s="30"/>
    </row>
    <row r="197" spans="1:80" hidden="1" x14ac:dyDescent="0.2">
      <c r="A197" s="30">
        <v>70</v>
      </c>
      <c r="B197" s="40" t="str">
        <f t="shared" si="84"/>
        <v/>
      </c>
      <c r="C197" s="40" t="str">
        <f t="shared" si="84"/>
        <v/>
      </c>
      <c r="D197" s="40" t="str">
        <f t="shared" si="84"/>
        <v/>
      </c>
      <c r="E197" s="40" t="str">
        <f t="shared" si="84"/>
        <v/>
      </c>
      <c r="F197" s="40" t="str">
        <f t="shared" si="84"/>
        <v/>
      </c>
      <c r="G197" s="40" t="str">
        <f t="shared" si="84"/>
        <v/>
      </c>
      <c r="H197" s="40" t="str">
        <f t="shared" si="84"/>
        <v/>
      </c>
      <c r="I197" s="40" t="str">
        <f t="shared" si="84"/>
        <v/>
      </c>
      <c r="J197" s="40" t="str">
        <f t="shared" si="84"/>
        <v/>
      </c>
      <c r="K197" s="40" t="str">
        <f t="shared" si="84"/>
        <v/>
      </c>
      <c r="L197" s="40" t="str">
        <f t="shared" si="84"/>
        <v/>
      </c>
      <c r="M197" s="40" t="str">
        <f t="shared" si="84"/>
        <v/>
      </c>
      <c r="N197" s="40" t="str">
        <f t="shared" si="84"/>
        <v/>
      </c>
      <c r="O197" s="40" t="str">
        <f t="shared" si="84"/>
        <v/>
      </c>
      <c r="P197" s="40" t="str">
        <f t="shared" si="84"/>
        <v/>
      </c>
      <c r="Q197" s="30"/>
      <c r="R197" s="30">
        <v>70</v>
      </c>
      <c r="S197" s="30" t="str">
        <f t="shared" si="85"/>
        <v/>
      </c>
      <c r="T197" s="30" t="str">
        <f t="shared" si="86"/>
        <v/>
      </c>
      <c r="U197" s="30" t="str">
        <f t="shared" si="87"/>
        <v/>
      </c>
      <c r="V197" s="30" t="str">
        <f t="shared" si="88"/>
        <v/>
      </c>
      <c r="W197" s="30" t="str">
        <f t="shared" si="89"/>
        <v/>
      </c>
      <c r="X197" s="30" t="str">
        <f t="shared" si="90"/>
        <v/>
      </c>
      <c r="Y197" s="30" t="str">
        <f t="shared" si="91"/>
        <v/>
      </c>
      <c r="Z197" s="30" t="str">
        <f t="shared" si="92"/>
        <v/>
      </c>
      <c r="AA197" s="30" t="str">
        <f t="shared" si="93"/>
        <v/>
      </c>
      <c r="AB197" s="30" t="str">
        <f t="shared" si="94"/>
        <v/>
      </c>
      <c r="AC197" s="30" t="str">
        <f t="shared" si="95"/>
        <v/>
      </c>
      <c r="AD197" s="30" t="str">
        <f t="shared" si="96"/>
        <v/>
      </c>
      <c r="AE197" s="30" t="str">
        <f t="shared" si="97"/>
        <v/>
      </c>
      <c r="AF197" s="30" t="str">
        <f t="shared" si="98"/>
        <v/>
      </c>
      <c r="AG197" s="30" t="str">
        <f t="shared" si="99"/>
        <v/>
      </c>
      <c r="AH197" s="30"/>
      <c r="AI197" s="76">
        <f t="shared" si="83"/>
        <v>0</v>
      </c>
      <c r="AJ197" s="44">
        <f t="shared" si="83"/>
        <v>0</v>
      </c>
      <c r="AK197" s="44">
        <f t="shared" si="83"/>
        <v>0</v>
      </c>
      <c r="AL197" s="44">
        <f t="shared" si="83"/>
        <v>0</v>
      </c>
      <c r="AM197" s="44">
        <f t="shared" si="83"/>
        <v>0</v>
      </c>
      <c r="AN197" s="44">
        <f t="shared" si="83"/>
        <v>0</v>
      </c>
      <c r="AO197" s="44">
        <f t="shared" si="83"/>
        <v>0</v>
      </c>
      <c r="AP197" s="44">
        <f t="shared" si="83"/>
        <v>0</v>
      </c>
      <c r="AQ197" s="44">
        <f t="shared" si="83"/>
        <v>0</v>
      </c>
      <c r="AR197" s="44">
        <f t="shared" si="83"/>
        <v>0</v>
      </c>
      <c r="AS197" s="44">
        <f t="shared" si="83"/>
        <v>0</v>
      </c>
      <c r="AT197" s="44">
        <f t="shared" si="83"/>
        <v>0</v>
      </c>
      <c r="AU197" s="44">
        <f t="shared" si="83"/>
        <v>0</v>
      </c>
      <c r="AV197" s="77">
        <f t="shared" si="83"/>
        <v>0</v>
      </c>
      <c r="AW197" s="30"/>
      <c r="AX197" s="36">
        <f t="shared" si="67"/>
        <v>0</v>
      </c>
      <c r="AY197" s="36">
        <f t="shared" si="68"/>
        <v>0</v>
      </c>
      <c r="AZ197" s="36">
        <f t="shared" si="69"/>
        <v>0</v>
      </c>
      <c r="BA197" s="36">
        <f t="shared" si="70"/>
        <v>0</v>
      </c>
      <c r="BB197" s="36">
        <f t="shared" si="71"/>
        <v>0</v>
      </c>
      <c r="BC197" s="36">
        <f t="shared" si="72"/>
        <v>0</v>
      </c>
      <c r="BD197" s="36">
        <f t="shared" si="73"/>
        <v>0</v>
      </c>
      <c r="BE197" s="36">
        <f t="shared" si="74"/>
        <v>0</v>
      </c>
      <c r="BF197" s="36">
        <f t="shared" si="75"/>
        <v>0</v>
      </c>
      <c r="BG197" s="36">
        <f t="shared" si="76"/>
        <v>0</v>
      </c>
      <c r="BH197" s="36">
        <f t="shared" si="77"/>
        <v>0</v>
      </c>
      <c r="BI197" s="36">
        <f t="shared" si="78"/>
        <v>0</v>
      </c>
      <c r="BJ197" s="36">
        <f t="shared" si="79"/>
        <v>0</v>
      </c>
      <c r="BK197" s="36">
        <f t="shared" si="80"/>
        <v>0</v>
      </c>
      <c r="BL197" s="30">
        <f t="shared" si="100"/>
        <v>0</v>
      </c>
      <c r="BM197" s="30"/>
      <c r="BN197" s="30"/>
      <c r="BO197" s="30"/>
      <c r="BP197" s="30"/>
      <c r="BQ197" s="30"/>
      <c r="BR197" s="30"/>
      <c r="BS197" s="30"/>
      <c r="BT197" s="30"/>
      <c r="BU197" s="30"/>
      <c r="BV197" s="30"/>
      <c r="BW197" s="30"/>
      <c r="BX197" s="30"/>
      <c r="BY197" s="30"/>
      <c r="BZ197" s="30"/>
      <c r="CA197" s="30"/>
      <c r="CB197" s="30"/>
    </row>
    <row r="198" spans="1:80" hidden="1" x14ac:dyDescent="0.2">
      <c r="A198" s="30">
        <v>71</v>
      </c>
      <c r="B198" s="40" t="str">
        <f t="shared" si="84"/>
        <v/>
      </c>
      <c r="C198" s="40" t="str">
        <f t="shared" si="84"/>
        <v/>
      </c>
      <c r="D198" s="40" t="str">
        <f t="shared" si="84"/>
        <v/>
      </c>
      <c r="E198" s="40" t="str">
        <f t="shared" si="84"/>
        <v/>
      </c>
      <c r="F198" s="40" t="str">
        <f t="shared" si="84"/>
        <v/>
      </c>
      <c r="G198" s="40" t="str">
        <f t="shared" si="84"/>
        <v/>
      </c>
      <c r="H198" s="40" t="str">
        <f t="shared" si="84"/>
        <v/>
      </c>
      <c r="I198" s="40" t="str">
        <f t="shared" si="84"/>
        <v/>
      </c>
      <c r="J198" s="40" t="str">
        <f t="shared" si="84"/>
        <v/>
      </c>
      <c r="K198" s="40" t="str">
        <f t="shared" si="84"/>
        <v/>
      </c>
      <c r="L198" s="40" t="str">
        <f t="shared" si="84"/>
        <v/>
      </c>
      <c r="M198" s="40" t="str">
        <f t="shared" si="84"/>
        <v/>
      </c>
      <c r="N198" s="40" t="str">
        <f t="shared" si="84"/>
        <v/>
      </c>
      <c r="O198" s="40" t="str">
        <f t="shared" si="84"/>
        <v/>
      </c>
      <c r="P198" s="40" t="str">
        <f t="shared" si="84"/>
        <v/>
      </c>
      <c r="Q198" s="30"/>
      <c r="R198" s="30">
        <v>71</v>
      </c>
      <c r="S198" s="30" t="str">
        <f t="shared" si="85"/>
        <v/>
      </c>
      <c r="T198" s="30" t="str">
        <f t="shared" si="86"/>
        <v/>
      </c>
      <c r="U198" s="30" t="str">
        <f t="shared" si="87"/>
        <v/>
      </c>
      <c r="V198" s="30" t="str">
        <f t="shared" si="88"/>
        <v/>
      </c>
      <c r="W198" s="30" t="str">
        <f t="shared" si="89"/>
        <v/>
      </c>
      <c r="X198" s="30" t="str">
        <f t="shared" si="90"/>
        <v/>
      </c>
      <c r="Y198" s="30" t="str">
        <f t="shared" si="91"/>
        <v/>
      </c>
      <c r="Z198" s="30" t="str">
        <f t="shared" si="92"/>
        <v/>
      </c>
      <c r="AA198" s="30" t="str">
        <f t="shared" si="93"/>
        <v/>
      </c>
      <c r="AB198" s="30" t="str">
        <f t="shared" si="94"/>
        <v/>
      </c>
      <c r="AC198" s="30" t="str">
        <f t="shared" si="95"/>
        <v/>
      </c>
      <c r="AD198" s="30" t="str">
        <f t="shared" si="96"/>
        <v/>
      </c>
      <c r="AE198" s="30" t="str">
        <f t="shared" si="97"/>
        <v/>
      </c>
      <c r="AF198" s="30" t="str">
        <f t="shared" si="98"/>
        <v/>
      </c>
      <c r="AG198" s="30" t="str">
        <f t="shared" si="99"/>
        <v/>
      </c>
      <c r="AH198" s="30"/>
      <c r="AI198" s="76">
        <f t="shared" ref="AI198:AV207" si="101">COUNTIF($S198:$AG198,AI$127)</f>
        <v>0</v>
      </c>
      <c r="AJ198" s="44">
        <f t="shared" si="101"/>
        <v>0</v>
      </c>
      <c r="AK198" s="44">
        <f t="shared" si="101"/>
        <v>0</v>
      </c>
      <c r="AL198" s="44">
        <f t="shared" si="101"/>
        <v>0</v>
      </c>
      <c r="AM198" s="44">
        <f t="shared" si="101"/>
        <v>0</v>
      </c>
      <c r="AN198" s="44">
        <f t="shared" si="101"/>
        <v>0</v>
      </c>
      <c r="AO198" s="44">
        <f t="shared" si="101"/>
        <v>0</v>
      </c>
      <c r="AP198" s="44">
        <f t="shared" si="101"/>
        <v>0</v>
      </c>
      <c r="AQ198" s="44">
        <f t="shared" si="101"/>
        <v>0</v>
      </c>
      <c r="AR198" s="44">
        <f t="shared" si="101"/>
        <v>0</v>
      </c>
      <c r="AS198" s="44">
        <f t="shared" si="101"/>
        <v>0</v>
      </c>
      <c r="AT198" s="44">
        <f t="shared" si="101"/>
        <v>0</v>
      </c>
      <c r="AU198" s="44">
        <f t="shared" si="101"/>
        <v>0</v>
      </c>
      <c r="AV198" s="77">
        <f t="shared" si="101"/>
        <v>0</v>
      </c>
      <c r="AW198" s="30"/>
      <c r="AX198" s="36">
        <f t="shared" si="67"/>
        <v>0</v>
      </c>
      <c r="AY198" s="36">
        <f t="shared" si="68"/>
        <v>0</v>
      </c>
      <c r="AZ198" s="36">
        <f t="shared" si="69"/>
        <v>0</v>
      </c>
      <c r="BA198" s="36">
        <f t="shared" si="70"/>
        <v>0</v>
      </c>
      <c r="BB198" s="36">
        <f t="shared" si="71"/>
        <v>0</v>
      </c>
      <c r="BC198" s="36">
        <f t="shared" si="72"/>
        <v>0</v>
      </c>
      <c r="BD198" s="36">
        <f t="shared" si="73"/>
        <v>0</v>
      </c>
      <c r="BE198" s="36">
        <f t="shared" si="74"/>
        <v>0</v>
      </c>
      <c r="BF198" s="36">
        <f t="shared" si="75"/>
        <v>0</v>
      </c>
      <c r="BG198" s="36">
        <f t="shared" si="76"/>
        <v>0</v>
      </c>
      <c r="BH198" s="36">
        <f t="shared" si="77"/>
        <v>0</v>
      </c>
      <c r="BI198" s="36">
        <f t="shared" si="78"/>
        <v>0</v>
      </c>
      <c r="BJ198" s="36">
        <f t="shared" si="79"/>
        <v>0</v>
      </c>
      <c r="BK198" s="36">
        <f t="shared" si="80"/>
        <v>0</v>
      </c>
      <c r="BL198" s="30">
        <f t="shared" si="100"/>
        <v>0</v>
      </c>
      <c r="BM198" s="30"/>
      <c r="BN198" s="30"/>
      <c r="BO198" s="30"/>
      <c r="BP198" s="30"/>
      <c r="BQ198" s="30"/>
      <c r="BR198" s="30"/>
      <c r="BS198" s="30"/>
      <c r="BT198" s="30"/>
      <c r="BU198" s="30"/>
      <c r="BV198" s="30"/>
      <c r="BW198" s="30"/>
      <c r="BX198" s="30"/>
      <c r="BY198" s="30"/>
      <c r="BZ198" s="30"/>
      <c r="CA198" s="30"/>
      <c r="CB198" s="30"/>
    </row>
    <row r="199" spans="1:80" hidden="1" x14ac:dyDescent="0.2">
      <c r="A199" s="30">
        <v>72</v>
      </c>
      <c r="B199" s="40" t="str">
        <f t="shared" si="84"/>
        <v/>
      </c>
      <c r="C199" s="40" t="str">
        <f t="shared" si="84"/>
        <v/>
      </c>
      <c r="D199" s="40" t="str">
        <f t="shared" si="84"/>
        <v/>
      </c>
      <c r="E199" s="40" t="str">
        <f t="shared" si="84"/>
        <v/>
      </c>
      <c r="F199" s="40" t="str">
        <f t="shared" si="84"/>
        <v/>
      </c>
      <c r="G199" s="40" t="str">
        <f t="shared" si="84"/>
        <v/>
      </c>
      <c r="H199" s="40" t="str">
        <f t="shared" si="84"/>
        <v/>
      </c>
      <c r="I199" s="40" t="str">
        <f t="shared" si="84"/>
        <v/>
      </c>
      <c r="J199" s="40" t="str">
        <f t="shared" si="84"/>
        <v/>
      </c>
      <c r="K199" s="40" t="str">
        <f t="shared" si="84"/>
        <v/>
      </c>
      <c r="L199" s="40" t="str">
        <f t="shared" si="84"/>
        <v/>
      </c>
      <c r="M199" s="40" t="str">
        <f t="shared" si="84"/>
        <v/>
      </c>
      <c r="N199" s="40" t="str">
        <f t="shared" si="84"/>
        <v/>
      </c>
      <c r="O199" s="40" t="str">
        <f t="shared" si="84"/>
        <v/>
      </c>
      <c r="P199" s="40" t="str">
        <f t="shared" si="84"/>
        <v/>
      </c>
      <c r="Q199" s="30"/>
      <c r="R199" s="30">
        <v>72</v>
      </c>
      <c r="S199" s="30" t="str">
        <f t="shared" si="85"/>
        <v/>
      </c>
      <c r="T199" s="30" t="str">
        <f t="shared" si="86"/>
        <v/>
      </c>
      <c r="U199" s="30" t="str">
        <f t="shared" si="87"/>
        <v/>
      </c>
      <c r="V199" s="30" t="str">
        <f t="shared" si="88"/>
        <v/>
      </c>
      <c r="W199" s="30" t="str">
        <f t="shared" si="89"/>
        <v/>
      </c>
      <c r="X199" s="30" t="str">
        <f t="shared" si="90"/>
        <v/>
      </c>
      <c r="Y199" s="30" t="str">
        <f t="shared" si="91"/>
        <v/>
      </c>
      <c r="Z199" s="30" t="str">
        <f t="shared" si="92"/>
        <v/>
      </c>
      <c r="AA199" s="30" t="str">
        <f t="shared" si="93"/>
        <v/>
      </c>
      <c r="AB199" s="30" t="str">
        <f t="shared" si="94"/>
        <v/>
      </c>
      <c r="AC199" s="30" t="str">
        <f t="shared" si="95"/>
        <v/>
      </c>
      <c r="AD199" s="30" t="str">
        <f t="shared" si="96"/>
        <v/>
      </c>
      <c r="AE199" s="30" t="str">
        <f t="shared" si="97"/>
        <v/>
      </c>
      <c r="AF199" s="30" t="str">
        <f t="shared" si="98"/>
        <v/>
      </c>
      <c r="AG199" s="30" t="str">
        <f t="shared" si="99"/>
        <v/>
      </c>
      <c r="AH199" s="30"/>
      <c r="AI199" s="76">
        <f t="shared" si="101"/>
        <v>0</v>
      </c>
      <c r="AJ199" s="44">
        <f t="shared" si="101"/>
        <v>0</v>
      </c>
      <c r="AK199" s="44">
        <f t="shared" si="101"/>
        <v>0</v>
      </c>
      <c r="AL199" s="44">
        <f t="shared" si="101"/>
        <v>0</v>
      </c>
      <c r="AM199" s="44">
        <f t="shared" si="101"/>
        <v>0</v>
      </c>
      <c r="AN199" s="44">
        <f t="shared" si="101"/>
        <v>0</v>
      </c>
      <c r="AO199" s="44">
        <f t="shared" si="101"/>
        <v>0</v>
      </c>
      <c r="AP199" s="44">
        <f t="shared" si="101"/>
        <v>0</v>
      </c>
      <c r="AQ199" s="44">
        <f t="shared" si="101"/>
        <v>0</v>
      </c>
      <c r="AR199" s="44">
        <f t="shared" si="101"/>
        <v>0</v>
      </c>
      <c r="AS199" s="44">
        <f t="shared" si="101"/>
        <v>0</v>
      </c>
      <c r="AT199" s="44">
        <f t="shared" si="101"/>
        <v>0</v>
      </c>
      <c r="AU199" s="44">
        <f t="shared" si="101"/>
        <v>0</v>
      </c>
      <c r="AV199" s="77">
        <f t="shared" si="101"/>
        <v>0</v>
      </c>
      <c r="AW199" s="30"/>
      <c r="AX199" s="36">
        <f t="shared" si="67"/>
        <v>0</v>
      </c>
      <c r="AY199" s="36">
        <f t="shared" si="68"/>
        <v>0</v>
      </c>
      <c r="AZ199" s="36">
        <f t="shared" si="69"/>
        <v>0</v>
      </c>
      <c r="BA199" s="36">
        <f t="shared" si="70"/>
        <v>0</v>
      </c>
      <c r="BB199" s="36">
        <f t="shared" si="71"/>
        <v>0</v>
      </c>
      <c r="BC199" s="36">
        <f t="shared" si="72"/>
        <v>0</v>
      </c>
      <c r="BD199" s="36">
        <f t="shared" si="73"/>
        <v>0</v>
      </c>
      <c r="BE199" s="36">
        <f t="shared" si="74"/>
        <v>0</v>
      </c>
      <c r="BF199" s="36">
        <f t="shared" si="75"/>
        <v>0</v>
      </c>
      <c r="BG199" s="36">
        <f t="shared" si="76"/>
        <v>0</v>
      </c>
      <c r="BH199" s="36">
        <f t="shared" si="77"/>
        <v>0</v>
      </c>
      <c r="BI199" s="36">
        <f t="shared" si="78"/>
        <v>0</v>
      </c>
      <c r="BJ199" s="36">
        <f t="shared" si="79"/>
        <v>0</v>
      </c>
      <c r="BK199" s="36">
        <f t="shared" si="80"/>
        <v>0</v>
      </c>
      <c r="BL199" s="30">
        <f t="shared" si="100"/>
        <v>0</v>
      </c>
      <c r="BM199" s="30"/>
      <c r="BN199" s="30"/>
      <c r="BO199" s="30"/>
      <c r="BP199" s="30"/>
      <c r="BQ199" s="30"/>
      <c r="BR199" s="30"/>
      <c r="BS199" s="30"/>
      <c r="BT199" s="30"/>
      <c r="BU199" s="30"/>
      <c r="BV199" s="30"/>
      <c r="BW199" s="30"/>
      <c r="BX199" s="30"/>
      <c r="BY199" s="30"/>
      <c r="BZ199" s="30"/>
      <c r="CA199" s="30"/>
      <c r="CB199" s="30"/>
    </row>
    <row r="200" spans="1:80" hidden="1" x14ac:dyDescent="0.2">
      <c r="A200" s="30">
        <v>73</v>
      </c>
      <c r="B200" s="40" t="str">
        <f t="shared" si="84"/>
        <v/>
      </c>
      <c r="C200" s="40" t="str">
        <f t="shared" si="84"/>
        <v/>
      </c>
      <c r="D200" s="40" t="str">
        <f t="shared" si="84"/>
        <v/>
      </c>
      <c r="E200" s="40" t="str">
        <f t="shared" si="84"/>
        <v/>
      </c>
      <c r="F200" s="40" t="str">
        <f t="shared" si="84"/>
        <v/>
      </c>
      <c r="G200" s="40" t="str">
        <f t="shared" si="84"/>
        <v/>
      </c>
      <c r="H200" s="40" t="str">
        <f t="shared" si="84"/>
        <v/>
      </c>
      <c r="I200" s="40" t="str">
        <f t="shared" si="84"/>
        <v/>
      </c>
      <c r="J200" s="40" t="str">
        <f t="shared" si="84"/>
        <v/>
      </c>
      <c r="K200" s="40" t="str">
        <f t="shared" si="84"/>
        <v/>
      </c>
      <c r="L200" s="40" t="str">
        <f t="shared" si="84"/>
        <v/>
      </c>
      <c r="M200" s="40" t="str">
        <f t="shared" si="84"/>
        <v/>
      </c>
      <c r="N200" s="40" t="str">
        <f t="shared" si="84"/>
        <v/>
      </c>
      <c r="O200" s="40" t="str">
        <f t="shared" si="84"/>
        <v/>
      </c>
      <c r="P200" s="40" t="str">
        <f t="shared" si="84"/>
        <v/>
      </c>
      <c r="Q200" s="30"/>
      <c r="R200" s="30">
        <v>73</v>
      </c>
      <c r="S200" s="30" t="str">
        <f t="shared" si="85"/>
        <v/>
      </c>
      <c r="T200" s="30" t="str">
        <f t="shared" si="86"/>
        <v/>
      </c>
      <c r="U200" s="30" t="str">
        <f t="shared" si="87"/>
        <v/>
      </c>
      <c r="V200" s="30" t="str">
        <f t="shared" si="88"/>
        <v/>
      </c>
      <c r="W200" s="30" t="str">
        <f t="shared" si="89"/>
        <v/>
      </c>
      <c r="X200" s="30" t="str">
        <f t="shared" si="90"/>
        <v/>
      </c>
      <c r="Y200" s="30" t="str">
        <f t="shared" si="91"/>
        <v/>
      </c>
      <c r="Z200" s="30" t="str">
        <f t="shared" si="92"/>
        <v/>
      </c>
      <c r="AA200" s="30" t="str">
        <f t="shared" si="93"/>
        <v/>
      </c>
      <c r="AB200" s="30" t="str">
        <f t="shared" si="94"/>
        <v/>
      </c>
      <c r="AC200" s="30" t="str">
        <f t="shared" si="95"/>
        <v/>
      </c>
      <c r="AD200" s="30" t="str">
        <f t="shared" si="96"/>
        <v/>
      </c>
      <c r="AE200" s="30" t="str">
        <f t="shared" si="97"/>
        <v/>
      </c>
      <c r="AF200" s="30" t="str">
        <f t="shared" si="98"/>
        <v/>
      </c>
      <c r="AG200" s="30" t="str">
        <f t="shared" si="99"/>
        <v/>
      </c>
      <c r="AH200" s="30"/>
      <c r="AI200" s="76">
        <f t="shared" si="101"/>
        <v>0</v>
      </c>
      <c r="AJ200" s="44">
        <f t="shared" si="101"/>
        <v>0</v>
      </c>
      <c r="AK200" s="44">
        <f t="shared" si="101"/>
        <v>0</v>
      </c>
      <c r="AL200" s="44">
        <f t="shared" si="101"/>
        <v>0</v>
      </c>
      <c r="AM200" s="44">
        <f t="shared" si="101"/>
        <v>0</v>
      </c>
      <c r="AN200" s="44">
        <f t="shared" si="101"/>
        <v>0</v>
      </c>
      <c r="AO200" s="44">
        <f t="shared" si="101"/>
        <v>0</v>
      </c>
      <c r="AP200" s="44">
        <f t="shared" si="101"/>
        <v>0</v>
      </c>
      <c r="AQ200" s="44">
        <f t="shared" si="101"/>
        <v>0</v>
      </c>
      <c r="AR200" s="44">
        <f t="shared" si="101"/>
        <v>0</v>
      </c>
      <c r="AS200" s="44">
        <f t="shared" si="101"/>
        <v>0</v>
      </c>
      <c r="AT200" s="44">
        <f t="shared" si="101"/>
        <v>0</v>
      </c>
      <c r="AU200" s="44">
        <f t="shared" si="101"/>
        <v>0</v>
      </c>
      <c r="AV200" s="77">
        <f t="shared" si="101"/>
        <v>0</v>
      </c>
      <c r="AW200" s="30"/>
      <c r="AX200" s="36">
        <f t="shared" si="67"/>
        <v>0</v>
      </c>
      <c r="AY200" s="36">
        <f t="shared" si="68"/>
        <v>0</v>
      </c>
      <c r="AZ200" s="36">
        <f t="shared" si="69"/>
        <v>0</v>
      </c>
      <c r="BA200" s="36">
        <f t="shared" si="70"/>
        <v>0</v>
      </c>
      <c r="BB200" s="36">
        <f t="shared" si="71"/>
        <v>0</v>
      </c>
      <c r="BC200" s="36">
        <f t="shared" si="72"/>
        <v>0</v>
      </c>
      <c r="BD200" s="36">
        <f t="shared" si="73"/>
        <v>0</v>
      </c>
      <c r="BE200" s="36">
        <f t="shared" si="74"/>
        <v>0</v>
      </c>
      <c r="BF200" s="36">
        <f t="shared" si="75"/>
        <v>0</v>
      </c>
      <c r="BG200" s="36">
        <f t="shared" si="76"/>
        <v>0</v>
      </c>
      <c r="BH200" s="36">
        <f t="shared" si="77"/>
        <v>0</v>
      </c>
      <c r="BI200" s="36">
        <f t="shared" si="78"/>
        <v>0</v>
      </c>
      <c r="BJ200" s="36">
        <f t="shared" si="79"/>
        <v>0</v>
      </c>
      <c r="BK200" s="36">
        <f t="shared" si="80"/>
        <v>0</v>
      </c>
      <c r="BL200" s="30">
        <f t="shared" si="100"/>
        <v>0</v>
      </c>
      <c r="BM200" s="30"/>
      <c r="BN200" s="30"/>
      <c r="BO200" s="30"/>
      <c r="BP200" s="30"/>
      <c r="BQ200" s="30"/>
      <c r="BR200" s="30"/>
      <c r="BS200" s="30"/>
      <c r="BT200" s="30"/>
      <c r="BU200" s="30"/>
      <c r="BV200" s="30"/>
      <c r="BW200" s="30"/>
      <c r="BX200" s="30"/>
      <c r="BY200" s="30"/>
      <c r="BZ200" s="30"/>
      <c r="CA200" s="30"/>
      <c r="CB200" s="30"/>
    </row>
    <row r="201" spans="1:80" hidden="1" x14ac:dyDescent="0.2">
      <c r="A201" s="30">
        <v>74</v>
      </c>
      <c r="B201" s="40" t="str">
        <f t="shared" si="84"/>
        <v/>
      </c>
      <c r="C201" s="40" t="str">
        <f t="shared" si="84"/>
        <v/>
      </c>
      <c r="D201" s="40" t="str">
        <f t="shared" si="84"/>
        <v/>
      </c>
      <c r="E201" s="40" t="str">
        <f t="shared" si="84"/>
        <v/>
      </c>
      <c r="F201" s="40" t="str">
        <f t="shared" si="84"/>
        <v/>
      </c>
      <c r="G201" s="40" t="str">
        <f t="shared" si="84"/>
        <v/>
      </c>
      <c r="H201" s="40" t="str">
        <f t="shared" si="84"/>
        <v/>
      </c>
      <c r="I201" s="40" t="str">
        <f t="shared" si="84"/>
        <v/>
      </c>
      <c r="J201" s="40" t="str">
        <f t="shared" si="84"/>
        <v/>
      </c>
      <c r="K201" s="40" t="str">
        <f t="shared" si="84"/>
        <v/>
      </c>
      <c r="L201" s="40" t="str">
        <f t="shared" si="84"/>
        <v/>
      </c>
      <c r="M201" s="40" t="str">
        <f t="shared" si="84"/>
        <v/>
      </c>
      <c r="N201" s="40" t="str">
        <f t="shared" si="84"/>
        <v/>
      </c>
      <c r="O201" s="40" t="str">
        <f t="shared" si="84"/>
        <v/>
      </c>
      <c r="P201" s="40" t="str">
        <f t="shared" si="84"/>
        <v/>
      </c>
      <c r="Q201" s="30"/>
      <c r="R201" s="30">
        <v>74</v>
      </c>
      <c r="S201" s="30" t="str">
        <f t="shared" si="85"/>
        <v/>
      </c>
      <c r="T201" s="30" t="str">
        <f t="shared" si="86"/>
        <v/>
      </c>
      <c r="U201" s="30" t="str">
        <f t="shared" si="87"/>
        <v/>
      </c>
      <c r="V201" s="30" t="str">
        <f t="shared" si="88"/>
        <v/>
      </c>
      <c r="W201" s="30" t="str">
        <f t="shared" si="89"/>
        <v/>
      </c>
      <c r="X201" s="30" t="str">
        <f t="shared" si="90"/>
        <v/>
      </c>
      <c r="Y201" s="30" t="str">
        <f t="shared" si="91"/>
        <v/>
      </c>
      <c r="Z201" s="30" t="str">
        <f t="shared" si="92"/>
        <v/>
      </c>
      <c r="AA201" s="30" t="str">
        <f t="shared" si="93"/>
        <v/>
      </c>
      <c r="AB201" s="30" t="str">
        <f t="shared" si="94"/>
        <v/>
      </c>
      <c r="AC201" s="30" t="str">
        <f t="shared" si="95"/>
        <v/>
      </c>
      <c r="AD201" s="30" t="str">
        <f t="shared" si="96"/>
        <v/>
      </c>
      <c r="AE201" s="30" t="str">
        <f t="shared" si="97"/>
        <v/>
      </c>
      <c r="AF201" s="30" t="str">
        <f t="shared" si="98"/>
        <v/>
      </c>
      <c r="AG201" s="30" t="str">
        <f t="shared" si="99"/>
        <v/>
      </c>
      <c r="AH201" s="30"/>
      <c r="AI201" s="76">
        <f t="shared" si="101"/>
        <v>0</v>
      </c>
      <c r="AJ201" s="44">
        <f t="shared" si="101"/>
        <v>0</v>
      </c>
      <c r="AK201" s="44">
        <f t="shared" si="101"/>
        <v>0</v>
      </c>
      <c r="AL201" s="44">
        <f t="shared" si="101"/>
        <v>0</v>
      </c>
      <c r="AM201" s="44">
        <f t="shared" si="101"/>
        <v>0</v>
      </c>
      <c r="AN201" s="44">
        <f t="shared" si="101"/>
        <v>0</v>
      </c>
      <c r="AO201" s="44">
        <f t="shared" si="101"/>
        <v>0</v>
      </c>
      <c r="AP201" s="44">
        <f t="shared" si="101"/>
        <v>0</v>
      </c>
      <c r="AQ201" s="44">
        <f t="shared" si="101"/>
        <v>0</v>
      </c>
      <c r="AR201" s="44">
        <f t="shared" si="101"/>
        <v>0</v>
      </c>
      <c r="AS201" s="44">
        <f t="shared" si="101"/>
        <v>0</v>
      </c>
      <c r="AT201" s="44">
        <f t="shared" si="101"/>
        <v>0</v>
      </c>
      <c r="AU201" s="44">
        <f t="shared" si="101"/>
        <v>0</v>
      </c>
      <c r="AV201" s="77">
        <f t="shared" si="101"/>
        <v>0</v>
      </c>
      <c r="AW201" s="30"/>
      <c r="AX201" s="36">
        <f t="shared" si="67"/>
        <v>0</v>
      </c>
      <c r="AY201" s="36">
        <f t="shared" si="68"/>
        <v>0</v>
      </c>
      <c r="AZ201" s="36">
        <f t="shared" si="69"/>
        <v>0</v>
      </c>
      <c r="BA201" s="36">
        <f t="shared" si="70"/>
        <v>0</v>
      </c>
      <c r="BB201" s="36">
        <f t="shared" si="71"/>
        <v>0</v>
      </c>
      <c r="BC201" s="36">
        <f t="shared" si="72"/>
        <v>0</v>
      </c>
      <c r="BD201" s="36">
        <f t="shared" si="73"/>
        <v>0</v>
      </c>
      <c r="BE201" s="36">
        <f t="shared" si="74"/>
        <v>0</v>
      </c>
      <c r="BF201" s="36">
        <f t="shared" si="75"/>
        <v>0</v>
      </c>
      <c r="BG201" s="36">
        <f t="shared" si="76"/>
        <v>0</v>
      </c>
      <c r="BH201" s="36">
        <f t="shared" si="77"/>
        <v>0</v>
      </c>
      <c r="BI201" s="36">
        <f t="shared" si="78"/>
        <v>0</v>
      </c>
      <c r="BJ201" s="36">
        <f t="shared" si="79"/>
        <v>0</v>
      </c>
      <c r="BK201" s="36">
        <f t="shared" si="80"/>
        <v>0</v>
      </c>
      <c r="BL201" s="30">
        <f t="shared" si="100"/>
        <v>0</v>
      </c>
      <c r="BM201" s="30"/>
      <c r="BN201" s="30"/>
      <c r="BO201" s="30"/>
      <c r="BP201" s="30"/>
      <c r="BQ201" s="30"/>
      <c r="BR201" s="30"/>
      <c r="BS201" s="30"/>
      <c r="BT201" s="30"/>
      <c r="BU201" s="30"/>
      <c r="BV201" s="30"/>
      <c r="BW201" s="30"/>
      <c r="BX201" s="30"/>
      <c r="BY201" s="30"/>
      <c r="BZ201" s="30"/>
      <c r="CA201" s="30"/>
      <c r="CB201" s="30"/>
    </row>
    <row r="202" spans="1:80" hidden="1" x14ac:dyDescent="0.2">
      <c r="A202" s="30">
        <v>75</v>
      </c>
      <c r="B202" s="40" t="str">
        <f t="shared" si="84"/>
        <v/>
      </c>
      <c r="C202" s="40" t="str">
        <f t="shared" si="84"/>
        <v/>
      </c>
      <c r="D202" s="40" t="str">
        <f t="shared" si="84"/>
        <v/>
      </c>
      <c r="E202" s="40" t="str">
        <f t="shared" si="84"/>
        <v/>
      </c>
      <c r="F202" s="40" t="str">
        <f t="shared" si="84"/>
        <v/>
      </c>
      <c r="G202" s="40" t="str">
        <f t="shared" si="84"/>
        <v/>
      </c>
      <c r="H202" s="40" t="str">
        <f t="shared" si="84"/>
        <v/>
      </c>
      <c r="I202" s="40" t="str">
        <f t="shared" si="84"/>
        <v/>
      </c>
      <c r="J202" s="40" t="str">
        <f t="shared" si="84"/>
        <v/>
      </c>
      <c r="K202" s="40" t="str">
        <f t="shared" si="84"/>
        <v/>
      </c>
      <c r="L202" s="40" t="str">
        <f t="shared" si="84"/>
        <v/>
      </c>
      <c r="M202" s="40" t="str">
        <f t="shared" si="84"/>
        <v/>
      </c>
      <c r="N202" s="40" t="str">
        <f t="shared" si="84"/>
        <v/>
      </c>
      <c r="O202" s="40" t="str">
        <f t="shared" si="84"/>
        <v/>
      </c>
      <c r="P202" s="40" t="str">
        <f t="shared" si="84"/>
        <v/>
      </c>
      <c r="Q202" s="30"/>
      <c r="R202" s="30">
        <v>75</v>
      </c>
      <c r="S202" s="30" t="str">
        <f t="shared" si="85"/>
        <v/>
      </c>
      <c r="T202" s="30" t="str">
        <f t="shared" si="86"/>
        <v/>
      </c>
      <c r="U202" s="30" t="str">
        <f t="shared" si="87"/>
        <v/>
      </c>
      <c r="V202" s="30" t="str">
        <f t="shared" si="88"/>
        <v/>
      </c>
      <c r="W202" s="30" t="str">
        <f t="shared" si="89"/>
        <v/>
      </c>
      <c r="X202" s="30" t="str">
        <f t="shared" si="90"/>
        <v/>
      </c>
      <c r="Y202" s="30" t="str">
        <f t="shared" si="91"/>
        <v/>
      </c>
      <c r="Z202" s="30" t="str">
        <f t="shared" si="92"/>
        <v/>
      </c>
      <c r="AA202" s="30" t="str">
        <f t="shared" si="93"/>
        <v/>
      </c>
      <c r="AB202" s="30" t="str">
        <f t="shared" si="94"/>
        <v/>
      </c>
      <c r="AC202" s="30" t="str">
        <f t="shared" si="95"/>
        <v/>
      </c>
      <c r="AD202" s="30" t="str">
        <f t="shared" si="96"/>
        <v/>
      </c>
      <c r="AE202" s="30" t="str">
        <f t="shared" si="97"/>
        <v/>
      </c>
      <c r="AF202" s="30" t="str">
        <f t="shared" si="98"/>
        <v/>
      </c>
      <c r="AG202" s="30" t="str">
        <f t="shared" si="99"/>
        <v/>
      </c>
      <c r="AH202" s="30"/>
      <c r="AI202" s="76">
        <f t="shared" si="101"/>
        <v>0</v>
      </c>
      <c r="AJ202" s="44">
        <f t="shared" si="101"/>
        <v>0</v>
      </c>
      <c r="AK202" s="44">
        <f t="shared" si="101"/>
        <v>0</v>
      </c>
      <c r="AL202" s="44">
        <f t="shared" si="101"/>
        <v>0</v>
      </c>
      <c r="AM202" s="44">
        <f t="shared" si="101"/>
        <v>0</v>
      </c>
      <c r="AN202" s="44">
        <f t="shared" si="101"/>
        <v>0</v>
      </c>
      <c r="AO202" s="44">
        <f t="shared" si="101"/>
        <v>0</v>
      </c>
      <c r="AP202" s="44">
        <f t="shared" si="101"/>
        <v>0</v>
      </c>
      <c r="AQ202" s="44">
        <f t="shared" si="101"/>
        <v>0</v>
      </c>
      <c r="AR202" s="44">
        <f t="shared" si="101"/>
        <v>0</v>
      </c>
      <c r="AS202" s="44">
        <f t="shared" si="101"/>
        <v>0</v>
      </c>
      <c r="AT202" s="44">
        <f t="shared" si="101"/>
        <v>0</v>
      </c>
      <c r="AU202" s="44">
        <f t="shared" si="101"/>
        <v>0</v>
      </c>
      <c r="AV202" s="77">
        <f t="shared" si="101"/>
        <v>0</v>
      </c>
      <c r="AW202" s="30"/>
      <c r="AX202" s="36">
        <f t="shared" si="67"/>
        <v>0</v>
      </c>
      <c r="AY202" s="36">
        <f t="shared" si="68"/>
        <v>0</v>
      </c>
      <c r="AZ202" s="36">
        <f t="shared" si="69"/>
        <v>0</v>
      </c>
      <c r="BA202" s="36">
        <f t="shared" si="70"/>
        <v>0</v>
      </c>
      <c r="BB202" s="36">
        <f t="shared" si="71"/>
        <v>0</v>
      </c>
      <c r="BC202" s="36">
        <f t="shared" si="72"/>
        <v>0</v>
      </c>
      <c r="BD202" s="36">
        <f t="shared" si="73"/>
        <v>0</v>
      </c>
      <c r="BE202" s="36">
        <f t="shared" si="74"/>
        <v>0</v>
      </c>
      <c r="BF202" s="36">
        <f t="shared" si="75"/>
        <v>0</v>
      </c>
      <c r="BG202" s="36">
        <f t="shared" si="76"/>
        <v>0</v>
      </c>
      <c r="BH202" s="36">
        <f t="shared" si="77"/>
        <v>0</v>
      </c>
      <c r="BI202" s="36">
        <f t="shared" si="78"/>
        <v>0</v>
      </c>
      <c r="BJ202" s="36">
        <f t="shared" si="79"/>
        <v>0</v>
      </c>
      <c r="BK202" s="36">
        <f t="shared" si="80"/>
        <v>0</v>
      </c>
      <c r="BL202" s="30">
        <f t="shared" si="100"/>
        <v>0</v>
      </c>
      <c r="BM202" s="30"/>
      <c r="BN202" s="30"/>
      <c r="BO202" s="30"/>
      <c r="BP202" s="30"/>
      <c r="BQ202" s="30"/>
      <c r="BR202" s="30"/>
      <c r="BS202" s="30"/>
      <c r="BT202" s="30"/>
      <c r="BU202" s="30"/>
      <c r="BV202" s="30"/>
      <c r="BW202" s="30"/>
      <c r="BX202" s="30"/>
      <c r="BY202" s="30"/>
      <c r="BZ202" s="30"/>
      <c r="CA202" s="30"/>
      <c r="CB202" s="30"/>
    </row>
    <row r="203" spans="1:80" hidden="1" x14ac:dyDescent="0.2">
      <c r="A203" s="30">
        <v>76</v>
      </c>
      <c r="B203" s="40" t="str">
        <f t="shared" si="84"/>
        <v/>
      </c>
      <c r="C203" s="40" t="str">
        <f t="shared" si="84"/>
        <v/>
      </c>
      <c r="D203" s="40" t="str">
        <f t="shared" si="84"/>
        <v/>
      </c>
      <c r="E203" s="40" t="str">
        <f t="shared" si="84"/>
        <v/>
      </c>
      <c r="F203" s="40" t="str">
        <f t="shared" si="84"/>
        <v/>
      </c>
      <c r="G203" s="40" t="str">
        <f t="shared" si="84"/>
        <v/>
      </c>
      <c r="H203" s="40" t="str">
        <f t="shared" si="84"/>
        <v/>
      </c>
      <c r="I203" s="40" t="str">
        <f t="shared" si="84"/>
        <v/>
      </c>
      <c r="J203" s="40" t="str">
        <f t="shared" si="84"/>
        <v/>
      </c>
      <c r="K203" s="40" t="str">
        <f t="shared" si="84"/>
        <v/>
      </c>
      <c r="L203" s="40" t="str">
        <f t="shared" si="84"/>
        <v/>
      </c>
      <c r="M203" s="40" t="str">
        <f t="shared" si="84"/>
        <v/>
      </c>
      <c r="N203" s="40" t="str">
        <f t="shared" si="84"/>
        <v/>
      </c>
      <c r="O203" s="40" t="str">
        <f t="shared" si="84"/>
        <v/>
      </c>
      <c r="P203" s="40" t="str">
        <f t="shared" si="84"/>
        <v/>
      </c>
      <c r="Q203" s="30"/>
      <c r="R203" s="30">
        <v>76</v>
      </c>
      <c r="S203" s="30" t="str">
        <f t="shared" si="85"/>
        <v/>
      </c>
      <c r="T203" s="30" t="str">
        <f t="shared" si="86"/>
        <v/>
      </c>
      <c r="U203" s="30" t="str">
        <f t="shared" si="87"/>
        <v/>
      </c>
      <c r="V203" s="30" t="str">
        <f t="shared" si="88"/>
        <v/>
      </c>
      <c r="W203" s="30" t="str">
        <f t="shared" si="89"/>
        <v/>
      </c>
      <c r="X203" s="30" t="str">
        <f t="shared" si="90"/>
        <v/>
      </c>
      <c r="Y203" s="30" t="str">
        <f t="shared" si="91"/>
        <v/>
      </c>
      <c r="Z203" s="30" t="str">
        <f t="shared" si="92"/>
        <v/>
      </c>
      <c r="AA203" s="30" t="str">
        <f t="shared" si="93"/>
        <v/>
      </c>
      <c r="AB203" s="30" t="str">
        <f t="shared" si="94"/>
        <v/>
      </c>
      <c r="AC203" s="30" t="str">
        <f t="shared" si="95"/>
        <v/>
      </c>
      <c r="AD203" s="30" t="str">
        <f t="shared" si="96"/>
        <v/>
      </c>
      <c r="AE203" s="30" t="str">
        <f t="shared" si="97"/>
        <v/>
      </c>
      <c r="AF203" s="30" t="str">
        <f t="shared" si="98"/>
        <v/>
      </c>
      <c r="AG203" s="30" t="str">
        <f t="shared" si="99"/>
        <v/>
      </c>
      <c r="AH203" s="30"/>
      <c r="AI203" s="76">
        <f t="shared" si="101"/>
        <v>0</v>
      </c>
      <c r="AJ203" s="44">
        <f t="shared" si="101"/>
        <v>0</v>
      </c>
      <c r="AK203" s="44">
        <f t="shared" si="101"/>
        <v>0</v>
      </c>
      <c r="AL203" s="44">
        <f t="shared" si="101"/>
        <v>0</v>
      </c>
      <c r="AM203" s="44">
        <f t="shared" si="101"/>
        <v>0</v>
      </c>
      <c r="AN203" s="44">
        <f t="shared" si="101"/>
        <v>0</v>
      </c>
      <c r="AO203" s="44">
        <f t="shared" si="101"/>
        <v>0</v>
      </c>
      <c r="AP203" s="44">
        <f t="shared" si="101"/>
        <v>0</v>
      </c>
      <c r="AQ203" s="44">
        <f t="shared" si="101"/>
        <v>0</v>
      </c>
      <c r="AR203" s="44">
        <f t="shared" si="101"/>
        <v>0</v>
      </c>
      <c r="AS203" s="44">
        <f t="shared" si="101"/>
        <v>0</v>
      </c>
      <c r="AT203" s="44">
        <f t="shared" si="101"/>
        <v>0</v>
      </c>
      <c r="AU203" s="44">
        <f t="shared" si="101"/>
        <v>0</v>
      </c>
      <c r="AV203" s="77">
        <f t="shared" si="101"/>
        <v>0</v>
      </c>
      <c r="AW203" s="30"/>
      <c r="AX203" s="36">
        <f t="shared" si="67"/>
        <v>0</v>
      </c>
      <c r="AY203" s="36">
        <f t="shared" si="68"/>
        <v>0</v>
      </c>
      <c r="AZ203" s="36">
        <f t="shared" si="69"/>
        <v>0</v>
      </c>
      <c r="BA203" s="36">
        <f t="shared" si="70"/>
        <v>0</v>
      </c>
      <c r="BB203" s="36">
        <f t="shared" si="71"/>
        <v>0</v>
      </c>
      <c r="BC203" s="36">
        <f t="shared" si="72"/>
        <v>0</v>
      </c>
      <c r="BD203" s="36">
        <f t="shared" si="73"/>
        <v>0</v>
      </c>
      <c r="BE203" s="36">
        <f t="shared" si="74"/>
        <v>0</v>
      </c>
      <c r="BF203" s="36">
        <f t="shared" si="75"/>
        <v>0</v>
      </c>
      <c r="BG203" s="36">
        <f t="shared" si="76"/>
        <v>0</v>
      </c>
      <c r="BH203" s="36">
        <f t="shared" si="77"/>
        <v>0</v>
      </c>
      <c r="BI203" s="36">
        <f t="shared" si="78"/>
        <v>0</v>
      </c>
      <c r="BJ203" s="36">
        <f t="shared" si="79"/>
        <v>0</v>
      </c>
      <c r="BK203" s="36">
        <f t="shared" si="80"/>
        <v>0</v>
      </c>
      <c r="BL203" s="30">
        <f t="shared" si="100"/>
        <v>0</v>
      </c>
      <c r="BM203" s="30"/>
      <c r="BN203" s="30"/>
      <c r="BO203" s="30"/>
      <c r="BP203" s="30"/>
      <c r="BQ203" s="30"/>
      <c r="BR203" s="30"/>
      <c r="BS203" s="30"/>
      <c r="BT203" s="30"/>
      <c r="BU203" s="30"/>
      <c r="BV203" s="30"/>
      <c r="BW203" s="30"/>
      <c r="BX203" s="30"/>
      <c r="BY203" s="30"/>
      <c r="BZ203" s="30"/>
      <c r="CA203" s="30"/>
      <c r="CB203" s="30"/>
    </row>
    <row r="204" spans="1:80" hidden="1" x14ac:dyDescent="0.2">
      <c r="A204" s="30">
        <v>77</v>
      </c>
      <c r="B204" s="40" t="str">
        <f t="shared" si="84"/>
        <v/>
      </c>
      <c r="C204" s="40" t="str">
        <f t="shared" si="84"/>
        <v/>
      </c>
      <c r="D204" s="40" t="str">
        <f t="shared" si="84"/>
        <v/>
      </c>
      <c r="E204" s="40" t="str">
        <f t="shared" si="84"/>
        <v/>
      </c>
      <c r="F204" s="40" t="str">
        <f t="shared" si="84"/>
        <v/>
      </c>
      <c r="G204" s="40" t="str">
        <f t="shared" si="84"/>
        <v/>
      </c>
      <c r="H204" s="40" t="str">
        <f t="shared" si="84"/>
        <v/>
      </c>
      <c r="I204" s="40" t="str">
        <f t="shared" si="84"/>
        <v/>
      </c>
      <c r="J204" s="40" t="str">
        <f t="shared" si="84"/>
        <v/>
      </c>
      <c r="K204" s="40" t="str">
        <f t="shared" si="84"/>
        <v/>
      </c>
      <c r="L204" s="40" t="str">
        <f t="shared" si="84"/>
        <v/>
      </c>
      <c r="M204" s="40" t="str">
        <f t="shared" si="84"/>
        <v/>
      </c>
      <c r="N204" s="40" t="str">
        <f t="shared" si="84"/>
        <v/>
      </c>
      <c r="O204" s="40" t="str">
        <f t="shared" si="84"/>
        <v/>
      </c>
      <c r="P204" s="40" t="str">
        <f t="shared" si="84"/>
        <v/>
      </c>
      <c r="Q204" s="30"/>
      <c r="R204" s="30">
        <v>77</v>
      </c>
      <c r="S204" s="30" t="str">
        <f t="shared" si="85"/>
        <v/>
      </c>
      <c r="T204" s="30" t="str">
        <f t="shared" si="86"/>
        <v/>
      </c>
      <c r="U204" s="30" t="str">
        <f t="shared" si="87"/>
        <v/>
      </c>
      <c r="V204" s="30" t="str">
        <f t="shared" si="88"/>
        <v/>
      </c>
      <c r="W204" s="30" t="str">
        <f t="shared" si="89"/>
        <v/>
      </c>
      <c r="X204" s="30" t="str">
        <f t="shared" si="90"/>
        <v/>
      </c>
      <c r="Y204" s="30" t="str">
        <f t="shared" si="91"/>
        <v/>
      </c>
      <c r="Z204" s="30" t="str">
        <f t="shared" si="92"/>
        <v/>
      </c>
      <c r="AA204" s="30" t="str">
        <f t="shared" si="93"/>
        <v/>
      </c>
      <c r="AB204" s="30" t="str">
        <f t="shared" si="94"/>
        <v/>
      </c>
      <c r="AC204" s="30" t="str">
        <f t="shared" si="95"/>
        <v/>
      </c>
      <c r="AD204" s="30" t="str">
        <f t="shared" si="96"/>
        <v/>
      </c>
      <c r="AE204" s="30" t="str">
        <f t="shared" si="97"/>
        <v/>
      </c>
      <c r="AF204" s="30" t="str">
        <f t="shared" si="98"/>
        <v/>
      </c>
      <c r="AG204" s="30" t="str">
        <f t="shared" si="99"/>
        <v/>
      </c>
      <c r="AH204" s="30"/>
      <c r="AI204" s="76">
        <f t="shared" si="101"/>
        <v>0</v>
      </c>
      <c r="AJ204" s="44">
        <f t="shared" si="101"/>
        <v>0</v>
      </c>
      <c r="AK204" s="44">
        <f t="shared" si="101"/>
        <v>0</v>
      </c>
      <c r="AL204" s="44">
        <f t="shared" si="101"/>
        <v>0</v>
      </c>
      <c r="AM204" s="44">
        <f t="shared" si="101"/>
        <v>0</v>
      </c>
      <c r="AN204" s="44">
        <f t="shared" si="101"/>
        <v>0</v>
      </c>
      <c r="AO204" s="44">
        <f t="shared" si="101"/>
        <v>0</v>
      </c>
      <c r="AP204" s="44">
        <f t="shared" si="101"/>
        <v>0</v>
      </c>
      <c r="AQ204" s="44">
        <f t="shared" si="101"/>
        <v>0</v>
      </c>
      <c r="AR204" s="44">
        <f t="shared" si="101"/>
        <v>0</v>
      </c>
      <c r="AS204" s="44">
        <f t="shared" si="101"/>
        <v>0</v>
      </c>
      <c r="AT204" s="44">
        <f t="shared" si="101"/>
        <v>0</v>
      </c>
      <c r="AU204" s="44">
        <f t="shared" si="101"/>
        <v>0</v>
      </c>
      <c r="AV204" s="77">
        <f t="shared" si="101"/>
        <v>0</v>
      </c>
      <c r="AW204" s="30"/>
      <c r="AX204" s="36">
        <f t="shared" si="67"/>
        <v>0</v>
      </c>
      <c r="AY204" s="36">
        <f t="shared" si="68"/>
        <v>0</v>
      </c>
      <c r="AZ204" s="36">
        <f t="shared" si="69"/>
        <v>0</v>
      </c>
      <c r="BA204" s="36">
        <f t="shared" si="70"/>
        <v>0</v>
      </c>
      <c r="BB204" s="36">
        <f t="shared" si="71"/>
        <v>0</v>
      </c>
      <c r="BC204" s="36">
        <f t="shared" si="72"/>
        <v>0</v>
      </c>
      <c r="BD204" s="36">
        <f t="shared" si="73"/>
        <v>0</v>
      </c>
      <c r="BE204" s="36">
        <f t="shared" si="74"/>
        <v>0</v>
      </c>
      <c r="BF204" s="36">
        <f t="shared" si="75"/>
        <v>0</v>
      </c>
      <c r="BG204" s="36">
        <f t="shared" si="76"/>
        <v>0</v>
      </c>
      <c r="BH204" s="36">
        <f t="shared" si="77"/>
        <v>0</v>
      </c>
      <c r="BI204" s="36">
        <f t="shared" si="78"/>
        <v>0</v>
      </c>
      <c r="BJ204" s="36">
        <f t="shared" si="79"/>
        <v>0</v>
      </c>
      <c r="BK204" s="36">
        <f t="shared" si="80"/>
        <v>0</v>
      </c>
      <c r="BL204" s="30">
        <f t="shared" si="100"/>
        <v>0</v>
      </c>
      <c r="BM204" s="30"/>
      <c r="BN204" s="30"/>
      <c r="BO204" s="30"/>
      <c r="BP204" s="30"/>
      <c r="BQ204" s="30"/>
      <c r="BR204" s="30"/>
      <c r="BS204" s="30"/>
      <c r="BT204" s="30"/>
      <c r="BU204" s="30"/>
      <c r="BV204" s="30"/>
      <c r="BW204" s="30"/>
      <c r="BX204" s="30"/>
      <c r="BY204" s="30"/>
      <c r="BZ204" s="30"/>
      <c r="CA204" s="30"/>
      <c r="CB204" s="30"/>
    </row>
    <row r="205" spans="1:80" hidden="1" x14ac:dyDescent="0.2">
      <c r="A205" s="30">
        <v>78</v>
      </c>
      <c r="B205" s="40" t="str">
        <f t="shared" si="84"/>
        <v/>
      </c>
      <c r="C205" s="40" t="str">
        <f t="shared" si="84"/>
        <v/>
      </c>
      <c r="D205" s="40" t="str">
        <f t="shared" si="84"/>
        <v/>
      </c>
      <c r="E205" s="40" t="str">
        <f t="shared" si="84"/>
        <v/>
      </c>
      <c r="F205" s="40" t="str">
        <f t="shared" si="84"/>
        <v/>
      </c>
      <c r="G205" s="40" t="str">
        <f t="shared" si="84"/>
        <v/>
      </c>
      <c r="H205" s="40" t="str">
        <f t="shared" si="84"/>
        <v/>
      </c>
      <c r="I205" s="40" t="str">
        <f t="shared" si="84"/>
        <v/>
      </c>
      <c r="J205" s="40" t="str">
        <f t="shared" si="84"/>
        <v/>
      </c>
      <c r="K205" s="40" t="str">
        <f t="shared" si="84"/>
        <v/>
      </c>
      <c r="L205" s="40" t="str">
        <f t="shared" si="84"/>
        <v/>
      </c>
      <c r="M205" s="40" t="str">
        <f t="shared" si="84"/>
        <v/>
      </c>
      <c r="N205" s="40" t="str">
        <f t="shared" si="84"/>
        <v/>
      </c>
      <c r="O205" s="40" t="str">
        <f t="shared" si="84"/>
        <v/>
      </c>
      <c r="P205" s="40" t="str">
        <f t="shared" si="84"/>
        <v/>
      </c>
      <c r="Q205" s="30"/>
      <c r="R205" s="30">
        <v>78</v>
      </c>
      <c r="S205" s="30" t="str">
        <f t="shared" si="85"/>
        <v/>
      </c>
      <c r="T205" s="30" t="str">
        <f t="shared" si="86"/>
        <v/>
      </c>
      <c r="U205" s="30" t="str">
        <f t="shared" si="87"/>
        <v/>
      </c>
      <c r="V205" s="30" t="str">
        <f t="shared" si="88"/>
        <v/>
      </c>
      <c r="W205" s="30" t="str">
        <f t="shared" si="89"/>
        <v/>
      </c>
      <c r="X205" s="30" t="str">
        <f t="shared" si="90"/>
        <v/>
      </c>
      <c r="Y205" s="30" t="str">
        <f t="shared" si="91"/>
        <v/>
      </c>
      <c r="Z205" s="30" t="str">
        <f t="shared" si="92"/>
        <v/>
      </c>
      <c r="AA205" s="30" t="str">
        <f t="shared" si="93"/>
        <v/>
      </c>
      <c r="AB205" s="30" t="str">
        <f t="shared" si="94"/>
        <v/>
      </c>
      <c r="AC205" s="30" t="str">
        <f t="shared" si="95"/>
        <v/>
      </c>
      <c r="AD205" s="30" t="str">
        <f t="shared" si="96"/>
        <v/>
      </c>
      <c r="AE205" s="30" t="str">
        <f t="shared" si="97"/>
        <v/>
      </c>
      <c r="AF205" s="30" t="str">
        <f t="shared" si="98"/>
        <v/>
      </c>
      <c r="AG205" s="30" t="str">
        <f t="shared" si="99"/>
        <v/>
      </c>
      <c r="AH205" s="30"/>
      <c r="AI205" s="76">
        <f t="shared" si="101"/>
        <v>0</v>
      </c>
      <c r="AJ205" s="44">
        <f t="shared" si="101"/>
        <v>0</v>
      </c>
      <c r="AK205" s="44">
        <f t="shared" si="101"/>
        <v>0</v>
      </c>
      <c r="AL205" s="44">
        <f t="shared" si="101"/>
        <v>0</v>
      </c>
      <c r="AM205" s="44">
        <f t="shared" si="101"/>
        <v>0</v>
      </c>
      <c r="AN205" s="44">
        <f t="shared" si="101"/>
        <v>0</v>
      </c>
      <c r="AO205" s="44">
        <f t="shared" si="101"/>
        <v>0</v>
      </c>
      <c r="AP205" s="44">
        <f t="shared" si="101"/>
        <v>0</v>
      </c>
      <c r="AQ205" s="44">
        <f t="shared" si="101"/>
        <v>0</v>
      </c>
      <c r="AR205" s="44">
        <f t="shared" si="101"/>
        <v>0</v>
      </c>
      <c r="AS205" s="44">
        <f t="shared" si="101"/>
        <v>0</v>
      </c>
      <c r="AT205" s="44">
        <f t="shared" si="101"/>
        <v>0</v>
      </c>
      <c r="AU205" s="44">
        <f t="shared" si="101"/>
        <v>0</v>
      </c>
      <c r="AV205" s="77">
        <f t="shared" si="101"/>
        <v>0</v>
      </c>
      <c r="AW205" s="30"/>
      <c r="AX205" s="36">
        <f t="shared" si="67"/>
        <v>0</v>
      </c>
      <c r="AY205" s="36">
        <f t="shared" si="68"/>
        <v>0</v>
      </c>
      <c r="AZ205" s="36">
        <f t="shared" si="69"/>
        <v>0</v>
      </c>
      <c r="BA205" s="36">
        <f t="shared" si="70"/>
        <v>0</v>
      </c>
      <c r="BB205" s="36">
        <f t="shared" si="71"/>
        <v>0</v>
      </c>
      <c r="BC205" s="36">
        <f t="shared" si="72"/>
        <v>0</v>
      </c>
      <c r="BD205" s="36">
        <f t="shared" si="73"/>
        <v>0</v>
      </c>
      <c r="BE205" s="36">
        <f t="shared" si="74"/>
        <v>0</v>
      </c>
      <c r="BF205" s="36">
        <f t="shared" si="75"/>
        <v>0</v>
      </c>
      <c r="BG205" s="36">
        <f t="shared" si="76"/>
        <v>0</v>
      </c>
      <c r="BH205" s="36">
        <f t="shared" si="77"/>
        <v>0</v>
      </c>
      <c r="BI205" s="36">
        <f t="shared" si="78"/>
        <v>0</v>
      </c>
      <c r="BJ205" s="36">
        <f t="shared" si="79"/>
        <v>0</v>
      </c>
      <c r="BK205" s="36">
        <f t="shared" si="80"/>
        <v>0</v>
      </c>
      <c r="BL205" s="30">
        <f t="shared" si="100"/>
        <v>0</v>
      </c>
      <c r="BM205" s="30"/>
      <c r="BN205" s="30"/>
      <c r="BO205" s="30"/>
      <c r="BP205" s="30"/>
      <c r="BQ205" s="30"/>
      <c r="BR205" s="30"/>
      <c r="BS205" s="30"/>
      <c r="BT205" s="30"/>
      <c r="BU205" s="30"/>
      <c r="BV205" s="30"/>
      <c r="BW205" s="30"/>
      <c r="BX205" s="30"/>
      <c r="BY205" s="30"/>
      <c r="BZ205" s="30"/>
      <c r="CA205" s="30"/>
      <c r="CB205" s="30"/>
    </row>
    <row r="206" spans="1:80" hidden="1" x14ac:dyDescent="0.2">
      <c r="A206" s="30">
        <v>79</v>
      </c>
      <c r="B206" s="40" t="str">
        <f t="shared" si="84"/>
        <v/>
      </c>
      <c r="C206" s="40" t="str">
        <f t="shared" si="84"/>
        <v/>
      </c>
      <c r="D206" s="40" t="str">
        <f t="shared" si="84"/>
        <v/>
      </c>
      <c r="E206" s="40" t="str">
        <f t="shared" si="84"/>
        <v/>
      </c>
      <c r="F206" s="40" t="str">
        <f t="shared" si="84"/>
        <v/>
      </c>
      <c r="G206" s="40" t="str">
        <f t="shared" si="84"/>
        <v/>
      </c>
      <c r="H206" s="40" t="str">
        <f t="shared" si="84"/>
        <v/>
      </c>
      <c r="I206" s="40" t="str">
        <f t="shared" si="84"/>
        <v/>
      </c>
      <c r="J206" s="40" t="str">
        <f t="shared" si="84"/>
        <v/>
      </c>
      <c r="K206" s="40" t="str">
        <f t="shared" si="84"/>
        <v/>
      </c>
      <c r="L206" s="40" t="str">
        <f t="shared" si="84"/>
        <v/>
      </c>
      <c r="M206" s="40" t="str">
        <f t="shared" si="84"/>
        <v/>
      </c>
      <c r="N206" s="40" t="str">
        <f t="shared" si="84"/>
        <v/>
      </c>
      <c r="O206" s="40" t="str">
        <f t="shared" si="84"/>
        <v/>
      </c>
      <c r="P206" s="40" t="str">
        <f t="shared" si="84"/>
        <v/>
      </c>
      <c r="Q206" s="30"/>
      <c r="R206" s="30">
        <v>79</v>
      </c>
      <c r="S206" s="30" t="str">
        <f t="shared" si="85"/>
        <v/>
      </c>
      <c r="T206" s="30" t="str">
        <f t="shared" si="86"/>
        <v/>
      </c>
      <c r="U206" s="30" t="str">
        <f t="shared" si="87"/>
        <v/>
      </c>
      <c r="V206" s="30" t="str">
        <f t="shared" si="88"/>
        <v/>
      </c>
      <c r="W206" s="30" t="str">
        <f t="shared" si="89"/>
        <v/>
      </c>
      <c r="X206" s="30" t="str">
        <f t="shared" si="90"/>
        <v/>
      </c>
      <c r="Y206" s="30" t="str">
        <f t="shared" si="91"/>
        <v/>
      </c>
      <c r="Z206" s="30" t="str">
        <f t="shared" si="92"/>
        <v/>
      </c>
      <c r="AA206" s="30" t="str">
        <f t="shared" si="93"/>
        <v/>
      </c>
      <c r="AB206" s="30" t="str">
        <f t="shared" si="94"/>
        <v/>
      </c>
      <c r="AC206" s="30" t="str">
        <f t="shared" si="95"/>
        <v/>
      </c>
      <c r="AD206" s="30" t="str">
        <f t="shared" si="96"/>
        <v/>
      </c>
      <c r="AE206" s="30" t="str">
        <f t="shared" si="97"/>
        <v/>
      </c>
      <c r="AF206" s="30" t="str">
        <f t="shared" si="98"/>
        <v/>
      </c>
      <c r="AG206" s="30" t="str">
        <f t="shared" si="99"/>
        <v/>
      </c>
      <c r="AH206" s="30"/>
      <c r="AI206" s="76">
        <f t="shared" si="101"/>
        <v>0</v>
      </c>
      <c r="AJ206" s="44">
        <f t="shared" si="101"/>
        <v>0</v>
      </c>
      <c r="AK206" s="44">
        <f t="shared" si="101"/>
        <v>0</v>
      </c>
      <c r="AL206" s="44">
        <f t="shared" si="101"/>
        <v>0</v>
      </c>
      <c r="AM206" s="44">
        <f t="shared" si="101"/>
        <v>0</v>
      </c>
      <c r="AN206" s="44">
        <f t="shared" si="101"/>
        <v>0</v>
      </c>
      <c r="AO206" s="44">
        <f t="shared" si="101"/>
        <v>0</v>
      </c>
      <c r="AP206" s="44">
        <f t="shared" si="101"/>
        <v>0</v>
      </c>
      <c r="AQ206" s="44">
        <f t="shared" si="101"/>
        <v>0</v>
      </c>
      <c r="AR206" s="44">
        <f t="shared" si="101"/>
        <v>0</v>
      </c>
      <c r="AS206" s="44">
        <f t="shared" si="101"/>
        <v>0</v>
      </c>
      <c r="AT206" s="44">
        <f t="shared" si="101"/>
        <v>0</v>
      </c>
      <c r="AU206" s="44">
        <f t="shared" si="101"/>
        <v>0</v>
      </c>
      <c r="AV206" s="77">
        <f t="shared" si="101"/>
        <v>0</v>
      </c>
      <c r="AW206" s="30"/>
      <c r="AX206" s="36">
        <f t="shared" si="67"/>
        <v>0</v>
      </c>
      <c r="AY206" s="36">
        <f t="shared" si="68"/>
        <v>0</v>
      </c>
      <c r="AZ206" s="36">
        <f t="shared" si="69"/>
        <v>0</v>
      </c>
      <c r="BA206" s="36">
        <f t="shared" si="70"/>
        <v>0</v>
      </c>
      <c r="BB206" s="36">
        <f t="shared" si="71"/>
        <v>0</v>
      </c>
      <c r="BC206" s="36">
        <f t="shared" si="72"/>
        <v>0</v>
      </c>
      <c r="BD206" s="36">
        <f t="shared" si="73"/>
        <v>0</v>
      </c>
      <c r="BE206" s="36">
        <f t="shared" si="74"/>
        <v>0</v>
      </c>
      <c r="BF206" s="36">
        <f t="shared" si="75"/>
        <v>0</v>
      </c>
      <c r="BG206" s="36">
        <f t="shared" si="76"/>
        <v>0</v>
      </c>
      <c r="BH206" s="36">
        <f t="shared" si="77"/>
        <v>0</v>
      </c>
      <c r="BI206" s="36">
        <f t="shared" si="78"/>
        <v>0</v>
      </c>
      <c r="BJ206" s="36">
        <f t="shared" si="79"/>
        <v>0</v>
      </c>
      <c r="BK206" s="36">
        <f t="shared" si="80"/>
        <v>0</v>
      </c>
      <c r="BL206" s="30">
        <f t="shared" si="100"/>
        <v>0</v>
      </c>
      <c r="BM206" s="30"/>
      <c r="BN206" s="30"/>
      <c r="BO206" s="30"/>
      <c r="BP206" s="30"/>
      <c r="BQ206" s="30"/>
      <c r="BR206" s="30"/>
      <c r="BS206" s="30"/>
      <c r="BT206" s="30"/>
      <c r="BU206" s="30"/>
      <c r="BV206" s="30"/>
      <c r="BW206" s="30"/>
      <c r="BX206" s="30"/>
      <c r="BY206" s="30"/>
      <c r="BZ206" s="30"/>
      <c r="CA206" s="30"/>
      <c r="CB206" s="30"/>
    </row>
    <row r="207" spans="1:80" hidden="1" x14ac:dyDescent="0.2">
      <c r="A207" s="30">
        <v>80</v>
      </c>
      <c r="B207" s="40" t="str">
        <f t="shared" si="84"/>
        <v/>
      </c>
      <c r="C207" s="40" t="str">
        <f t="shared" si="84"/>
        <v/>
      </c>
      <c r="D207" s="40" t="str">
        <f t="shared" si="84"/>
        <v/>
      </c>
      <c r="E207" s="40" t="str">
        <f t="shared" si="84"/>
        <v/>
      </c>
      <c r="F207" s="40" t="str">
        <f t="shared" si="84"/>
        <v/>
      </c>
      <c r="G207" s="40" t="str">
        <f t="shared" si="84"/>
        <v/>
      </c>
      <c r="H207" s="40" t="str">
        <f t="shared" si="84"/>
        <v/>
      </c>
      <c r="I207" s="40" t="str">
        <f t="shared" si="84"/>
        <v/>
      </c>
      <c r="J207" s="40" t="str">
        <f t="shared" si="84"/>
        <v/>
      </c>
      <c r="K207" s="40" t="str">
        <f t="shared" si="84"/>
        <v/>
      </c>
      <c r="L207" s="40" t="str">
        <f t="shared" si="84"/>
        <v/>
      </c>
      <c r="M207" s="40" t="str">
        <f t="shared" si="84"/>
        <v/>
      </c>
      <c r="N207" s="40" t="str">
        <f t="shared" si="84"/>
        <v/>
      </c>
      <c r="O207" s="40" t="str">
        <f t="shared" si="84"/>
        <v/>
      </c>
      <c r="P207" s="40" t="str">
        <f t="shared" si="84"/>
        <v/>
      </c>
      <c r="Q207" s="30"/>
      <c r="R207" s="30">
        <v>80</v>
      </c>
      <c r="S207" s="30" t="str">
        <f t="shared" si="85"/>
        <v/>
      </c>
      <c r="T207" s="30" t="str">
        <f t="shared" si="86"/>
        <v/>
      </c>
      <c r="U207" s="30" t="str">
        <f t="shared" si="87"/>
        <v/>
      </c>
      <c r="V207" s="30" t="str">
        <f t="shared" si="88"/>
        <v/>
      </c>
      <c r="W207" s="30" t="str">
        <f t="shared" si="89"/>
        <v/>
      </c>
      <c r="X207" s="30" t="str">
        <f t="shared" si="90"/>
        <v/>
      </c>
      <c r="Y207" s="30" t="str">
        <f t="shared" si="91"/>
        <v/>
      </c>
      <c r="Z207" s="30" t="str">
        <f t="shared" si="92"/>
        <v/>
      </c>
      <c r="AA207" s="30" t="str">
        <f t="shared" si="93"/>
        <v/>
      </c>
      <c r="AB207" s="30" t="str">
        <f t="shared" si="94"/>
        <v/>
      </c>
      <c r="AC207" s="30" t="str">
        <f t="shared" si="95"/>
        <v/>
      </c>
      <c r="AD207" s="30" t="str">
        <f t="shared" si="96"/>
        <v/>
      </c>
      <c r="AE207" s="30" t="str">
        <f t="shared" si="97"/>
        <v/>
      </c>
      <c r="AF207" s="30" t="str">
        <f t="shared" si="98"/>
        <v/>
      </c>
      <c r="AG207" s="30" t="str">
        <f t="shared" si="99"/>
        <v/>
      </c>
      <c r="AH207" s="30"/>
      <c r="AI207" s="76">
        <f t="shared" si="101"/>
        <v>0</v>
      </c>
      <c r="AJ207" s="44">
        <f t="shared" si="101"/>
        <v>0</v>
      </c>
      <c r="AK207" s="44">
        <f t="shared" si="101"/>
        <v>0</v>
      </c>
      <c r="AL207" s="44">
        <f t="shared" si="101"/>
        <v>0</v>
      </c>
      <c r="AM207" s="44">
        <f t="shared" si="101"/>
        <v>0</v>
      </c>
      <c r="AN207" s="44">
        <f t="shared" si="101"/>
        <v>0</v>
      </c>
      <c r="AO207" s="44">
        <f t="shared" si="101"/>
        <v>0</v>
      </c>
      <c r="AP207" s="44">
        <f t="shared" si="101"/>
        <v>0</v>
      </c>
      <c r="AQ207" s="44">
        <f t="shared" si="101"/>
        <v>0</v>
      </c>
      <c r="AR207" s="44">
        <f t="shared" si="101"/>
        <v>0</v>
      </c>
      <c r="AS207" s="44">
        <f t="shared" si="101"/>
        <v>0</v>
      </c>
      <c r="AT207" s="44">
        <f t="shared" si="101"/>
        <v>0</v>
      </c>
      <c r="AU207" s="44">
        <f t="shared" si="101"/>
        <v>0</v>
      </c>
      <c r="AV207" s="77">
        <f t="shared" si="101"/>
        <v>0</v>
      </c>
      <c r="AW207" s="30"/>
      <c r="AX207" s="36">
        <f t="shared" si="67"/>
        <v>0</v>
      </c>
      <c r="AY207" s="36">
        <f t="shared" si="68"/>
        <v>0</v>
      </c>
      <c r="AZ207" s="36">
        <f t="shared" si="69"/>
        <v>0</v>
      </c>
      <c r="BA207" s="36">
        <f t="shared" si="70"/>
        <v>0</v>
      </c>
      <c r="BB207" s="36">
        <f t="shared" si="71"/>
        <v>0</v>
      </c>
      <c r="BC207" s="36">
        <f t="shared" si="72"/>
        <v>0</v>
      </c>
      <c r="BD207" s="36">
        <f t="shared" si="73"/>
        <v>0</v>
      </c>
      <c r="BE207" s="36">
        <f t="shared" si="74"/>
        <v>0</v>
      </c>
      <c r="BF207" s="36">
        <f t="shared" si="75"/>
        <v>0</v>
      </c>
      <c r="BG207" s="36">
        <f t="shared" si="76"/>
        <v>0</v>
      </c>
      <c r="BH207" s="36">
        <f t="shared" si="77"/>
        <v>0</v>
      </c>
      <c r="BI207" s="36">
        <f t="shared" si="78"/>
        <v>0</v>
      </c>
      <c r="BJ207" s="36">
        <f t="shared" si="79"/>
        <v>0</v>
      </c>
      <c r="BK207" s="36">
        <f t="shared" si="80"/>
        <v>0</v>
      </c>
      <c r="BL207" s="30">
        <f t="shared" si="100"/>
        <v>0</v>
      </c>
      <c r="BM207" s="30"/>
      <c r="BN207" s="30"/>
      <c r="BO207" s="30"/>
      <c r="BP207" s="30"/>
      <c r="BQ207" s="30"/>
      <c r="BR207" s="30"/>
      <c r="BS207" s="30"/>
      <c r="BT207" s="30"/>
      <c r="BU207" s="30"/>
      <c r="BV207" s="30"/>
      <c r="BW207" s="30"/>
      <c r="BX207" s="30"/>
      <c r="BY207" s="30"/>
      <c r="BZ207" s="30"/>
      <c r="CA207" s="30"/>
      <c r="CB207" s="30"/>
    </row>
    <row r="208" spans="1:80" hidden="1" x14ac:dyDescent="0.2">
      <c r="A208" s="30">
        <v>81</v>
      </c>
      <c r="B208" s="40" t="str">
        <f t="shared" ref="B208:P223" si="102">IF(B92="","",RANK(B92,$B92:$P92,1))</f>
        <v/>
      </c>
      <c r="C208" s="40" t="str">
        <f t="shared" si="102"/>
        <v/>
      </c>
      <c r="D208" s="40" t="str">
        <f t="shared" si="102"/>
        <v/>
      </c>
      <c r="E208" s="40" t="str">
        <f t="shared" si="102"/>
        <v/>
      </c>
      <c r="F208" s="40" t="str">
        <f t="shared" si="102"/>
        <v/>
      </c>
      <c r="G208" s="40" t="str">
        <f t="shared" si="102"/>
        <v/>
      </c>
      <c r="H208" s="40" t="str">
        <f t="shared" si="102"/>
        <v/>
      </c>
      <c r="I208" s="40" t="str">
        <f t="shared" si="102"/>
        <v/>
      </c>
      <c r="J208" s="40" t="str">
        <f t="shared" si="102"/>
        <v/>
      </c>
      <c r="K208" s="40" t="str">
        <f t="shared" si="102"/>
        <v/>
      </c>
      <c r="L208" s="40" t="str">
        <f t="shared" si="102"/>
        <v/>
      </c>
      <c r="M208" s="40" t="str">
        <f t="shared" si="102"/>
        <v/>
      </c>
      <c r="N208" s="40" t="str">
        <f t="shared" si="102"/>
        <v/>
      </c>
      <c r="O208" s="40" t="str">
        <f t="shared" si="102"/>
        <v/>
      </c>
      <c r="P208" s="40" t="str">
        <f t="shared" si="102"/>
        <v/>
      </c>
      <c r="Q208" s="30"/>
      <c r="R208" s="30">
        <v>81</v>
      </c>
      <c r="S208" s="30" t="str">
        <f t="shared" si="85"/>
        <v/>
      </c>
      <c r="T208" s="30" t="str">
        <f t="shared" si="86"/>
        <v/>
      </c>
      <c r="U208" s="30" t="str">
        <f t="shared" si="87"/>
        <v/>
      </c>
      <c r="V208" s="30" t="str">
        <f t="shared" si="88"/>
        <v/>
      </c>
      <c r="W208" s="30" t="str">
        <f t="shared" si="89"/>
        <v/>
      </c>
      <c r="X208" s="30" t="str">
        <f t="shared" si="90"/>
        <v/>
      </c>
      <c r="Y208" s="30" t="str">
        <f t="shared" si="91"/>
        <v/>
      </c>
      <c r="Z208" s="30" t="str">
        <f t="shared" si="92"/>
        <v/>
      </c>
      <c r="AA208" s="30" t="str">
        <f t="shared" si="93"/>
        <v/>
      </c>
      <c r="AB208" s="30" t="str">
        <f t="shared" si="94"/>
        <v/>
      </c>
      <c r="AC208" s="30" t="str">
        <f t="shared" si="95"/>
        <v/>
      </c>
      <c r="AD208" s="30" t="str">
        <f t="shared" si="96"/>
        <v/>
      </c>
      <c r="AE208" s="30" t="str">
        <f t="shared" si="97"/>
        <v/>
      </c>
      <c r="AF208" s="30" t="str">
        <f t="shared" si="98"/>
        <v/>
      </c>
      <c r="AG208" s="30" t="str">
        <f t="shared" si="99"/>
        <v/>
      </c>
      <c r="AH208" s="30"/>
      <c r="AI208" s="76">
        <f t="shared" ref="AI208:AV217" si="103">COUNTIF($S208:$AG208,AI$127)</f>
        <v>0</v>
      </c>
      <c r="AJ208" s="44">
        <f t="shared" si="103"/>
        <v>0</v>
      </c>
      <c r="AK208" s="44">
        <f t="shared" si="103"/>
        <v>0</v>
      </c>
      <c r="AL208" s="44">
        <f t="shared" si="103"/>
        <v>0</v>
      </c>
      <c r="AM208" s="44">
        <f t="shared" si="103"/>
        <v>0</v>
      </c>
      <c r="AN208" s="44">
        <f t="shared" si="103"/>
        <v>0</v>
      </c>
      <c r="AO208" s="44">
        <f t="shared" si="103"/>
        <v>0</v>
      </c>
      <c r="AP208" s="44">
        <f t="shared" si="103"/>
        <v>0</v>
      </c>
      <c r="AQ208" s="44">
        <f t="shared" si="103"/>
        <v>0</v>
      </c>
      <c r="AR208" s="44">
        <f t="shared" si="103"/>
        <v>0</v>
      </c>
      <c r="AS208" s="44">
        <f t="shared" si="103"/>
        <v>0</v>
      </c>
      <c r="AT208" s="44">
        <f t="shared" si="103"/>
        <v>0</v>
      </c>
      <c r="AU208" s="44">
        <f t="shared" si="103"/>
        <v>0</v>
      </c>
      <c r="AV208" s="77">
        <f t="shared" si="103"/>
        <v>0</v>
      </c>
      <c r="AW208" s="30"/>
      <c r="AX208" s="36">
        <f t="shared" si="67"/>
        <v>0</v>
      </c>
      <c r="AY208" s="36">
        <f t="shared" si="68"/>
        <v>0</v>
      </c>
      <c r="AZ208" s="36">
        <f t="shared" si="69"/>
        <v>0</v>
      </c>
      <c r="BA208" s="36">
        <f t="shared" si="70"/>
        <v>0</v>
      </c>
      <c r="BB208" s="36">
        <f t="shared" si="71"/>
        <v>0</v>
      </c>
      <c r="BC208" s="36">
        <f t="shared" si="72"/>
        <v>0</v>
      </c>
      <c r="BD208" s="36">
        <f t="shared" si="73"/>
        <v>0</v>
      </c>
      <c r="BE208" s="36">
        <f t="shared" si="74"/>
        <v>0</v>
      </c>
      <c r="BF208" s="36">
        <f t="shared" si="75"/>
        <v>0</v>
      </c>
      <c r="BG208" s="36">
        <f t="shared" si="76"/>
        <v>0</v>
      </c>
      <c r="BH208" s="36">
        <f t="shared" si="77"/>
        <v>0</v>
      </c>
      <c r="BI208" s="36">
        <f t="shared" si="78"/>
        <v>0</v>
      </c>
      <c r="BJ208" s="36">
        <f t="shared" si="79"/>
        <v>0</v>
      </c>
      <c r="BK208" s="36">
        <f t="shared" si="80"/>
        <v>0</v>
      </c>
      <c r="BL208" s="30">
        <f t="shared" si="100"/>
        <v>0</v>
      </c>
      <c r="BM208" s="30"/>
      <c r="BN208" s="30"/>
      <c r="BO208" s="30"/>
      <c r="BP208" s="30"/>
      <c r="BQ208" s="30"/>
      <c r="BR208" s="30"/>
      <c r="BS208" s="30"/>
      <c r="BT208" s="30"/>
      <c r="BU208" s="30"/>
      <c r="BV208" s="30"/>
      <c r="BW208" s="30"/>
      <c r="BX208" s="30"/>
      <c r="BY208" s="30"/>
      <c r="BZ208" s="30"/>
      <c r="CA208" s="30"/>
      <c r="CB208" s="30"/>
    </row>
    <row r="209" spans="1:80" hidden="1" x14ac:dyDescent="0.2">
      <c r="A209" s="30">
        <v>82</v>
      </c>
      <c r="B209" s="40" t="str">
        <f t="shared" si="102"/>
        <v/>
      </c>
      <c r="C209" s="40" t="str">
        <f t="shared" si="102"/>
        <v/>
      </c>
      <c r="D209" s="40" t="str">
        <f t="shared" si="102"/>
        <v/>
      </c>
      <c r="E209" s="40" t="str">
        <f t="shared" si="102"/>
        <v/>
      </c>
      <c r="F209" s="40" t="str">
        <f t="shared" si="102"/>
        <v/>
      </c>
      <c r="G209" s="40" t="str">
        <f t="shared" si="102"/>
        <v/>
      </c>
      <c r="H209" s="40" t="str">
        <f t="shared" si="102"/>
        <v/>
      </c>
      <c r="I209" s="40" t="str">
        <f t="shared" si="102"/>
        <v/>
      </c>
      <c r="J209" s="40" t="str">
        <f t="shared" si="102"/>
        <v/>
      </c>
      <c r="K209" s="40" t="str">
        <f t="shared" si="102"/>
        <v/>
      </c>
      <c r="L209" s="40" t="str">
        <f t="shared" si="102"/>
        <v/>
      </c>
      <c r="M209" s="40" t="str">
        <f t="shared" si="102"/>
        <v/>
      </c>
      <c r="N209" s="40" t="str">
        <f t="shared" si="102"/>
        <v/>
      </c>
      <c r="O209" s="40" t="str">
        <f t="shared" si="102"/>
        <v/>
      </c>
      <c r="P209" s="40" t="str">
        <f t="shared" si="102"/>
        <v/>
      </c>
      <c r="Q209" s="30"/>
      <c r="R209" s="30">
        <v>82</v>
      </c>
      <c r="S209" s="30" t="str">
        <f t="shared" ref="S209:S224" si="104">IF(B93="","",COUNTIF($B209:$P209,B209))</f>
        <v/>
      </c>
      <c r="T209" s="30" t="str">
        <f t="shared" si="86"/>
        <v/>
      </c>
      <c r="U209" s="30" t="str">
        <f t="shared" si="87"/>
        <v/>
      </c>
      <c r="V209" s="30" t="str">
        <f t="shared" si="88"/>
        <v/>
      </c>
      <c r="W209" s="30" t="str">
        <f t="shared" si="89"/>
        <v/>
      </c>
      <c r="X209" s="30" t="str">
        <f t="shared" si="90"/>
        <v/>
      </c>
      <c r="Y209" s="30" t="str">
        <f t="shared" si="91"/>
        <v/>
      </c>
      <c r="Z209" s="30" t="str">
        <f t="shared" si="92"/>
        <v/>
      </c>
      <c r="AA209" s="30" t="str">
        <f t="shared" si="93"/>
        <v/>
      </c>
      <c r="AB209" s="30" t="str">
        <f t="shared" si="94"/>
        <v/>
      </c>
      <c r="AC209" s="30" t="str">
        <f t="shared" si="95"/>
        <v/>
      </c>
      <c r="AD209" s="30" t="str">
        <f t="shared" si="96"/>
        <v/>
      </c>
      <c r="AE209" s="30" t="str">
        <f t="shared" si="97"/>
        <v/>
      </c>
      <c r="AF209" s="30" t="str">
        <f t="shared" si="98"/>
        <v/>
      </c>
      <c r="AG209" s="30" t="str">
        <f t="shared" si="99"/>
        <v/>
      </c>
      <c r="AH209" s="30"/>
      <c r="AI209" s="76">
        <f t="shared" si="103"/>
        <v>0</v>
      </c>
      <c r="AJ209" s="44">
        <f t="shared" si="103"/>
        <v>0</v>
      </c>
      <c r="AK209" s="44">
        <f t="shared" si="103"/>
        <v>0</v>
      </c>
      <c r="AL209" s="44">
        <f t="shared" si="103"/>
        <v>0</v>
      </c>
      <c r="AM209" s="44">
        <f t="shared" si="103"/>
        <v>0</v>
      </c>
      <c r="AN209" s="44">
        <f t="shared" si="103"/>
        <v>0</v>
      </c>
      <c r="AO209" s="44">
        <f t="shared" si="103"/>
        <v>0</v>
      </c>
      <c r="AP209" s="44">
        <f t="shared" si="103"/>
        <v>0</v>
      </c>
      <c r="AQ209" s="44">
        <f t="shared" si="103"/>
        <v>0</v>
      </c>
      <c r="AR209" s="44">
        <f t="shared" si="103"/>
        <v>0</v>
      </c>
      <c r="AS209" s="44">
        <f t="shared" si="103"/>
        <v>0</v>
      </c>
      <c r="AT209" s="44">
        <f t="shared" si="103"/>
        <v>0</v>
      </c>
      <c r="AU209" s="44">
        <f t="shared" si="103"/>
        <v>0</v>
      </c>
      <c r="AV209" s="77">
        <f t="shared" si="103"/>
        <v>0</v>
      </c>
      <c r="AW209" s="30"/>
      <c r="AX209" s="36">
        <f t="shared" si="67"/>
        <v>0</v>
      </c>
      <c r="AY209" s="36">
        <f t="shared" si="68"/>
        <v>0</v>
      </c>
      <c r="AZ209" s="36">
        <f t="shared" si="69"/>
        <v>0</v>
      </c>
      <c r="BA209" s="36">
        <f t="shared" si="70"/>
        <v>0</v>
      </c>
      <c r="BB209" s="36">
        <f t="shared" si="71"/>
        <v>0</v>
      </c>
      <c r="BC209" s="36">
        <f t="shared" si="72"/>
        <v>0</v>
      </c>
      <c r="BD209" s="36">
        <f t="shared" si="73"/>
        <v>0</v>
      </c>
      <c r="BE209" s="36">
        <f t="shared" si="74"/>
        <v>0</v>
      </c>
      <c r="BF209" s="36">
        <f t="shared" si="75"/>
        <v>0</v>
      </c>
      <c r="BG209" s="36">
        <f t="shared" si="76"/>
        <v>0</v>
      </c>
      <c r="BH209" s="36">
        <f t="shared" si="77"/>
        <v>0</v>
      </c>
      <c r="BI209" s="36">
        <f t="shared" si="78"/>
        <v>0</v>
      </c>
      <c r="BJ209" s="36">
        <f t="shared" si="79"/>
        <v>0</v>
      </c>
      <c r="BK209" s="36">
        <f t="shared" si="80"/>
        <v>0</v>
      </c>
      <c r="BL209" s="30">
        <f t="shared" si="100"/>
        <v>0</v>
      </c>
      <c r="BM209" s="30"/>
      <c r="BN209" s="30"/>
      <c r="BO209" s="30"/>
      <c r="BP209" s="30"/>
      <c r="BQ209" s="30"/>
      <c r="BR209" s="30"/>
      <c r="BS209" s="30"/>
      <c r="BT209" s="30"/>
      <c r="BU209" s="30"/>
      <c r="BV209" s="30"/>
      <c r="BW209" s="30"/>
      <c r="BX209" s="30"/>
      <c r="BY209" s="30"/>
      <c r="BZ209" s="30"/>
      <c r="CA209" s="30"/>
      <c r="CB209" s="30"/>
    </row>
    <row r="210" spans="1:80" hidden="1" x14ac:dyDescent="0.2">
      <c r="A210" s="30">
        <v>83</v>
      </c>
      <c r="B210" s="40" t="str">
        <f t="shared" si="102"/>
        <v/>
      </c>
      <c r="C210" s="40" t="str">
        <f t="shared" si="102"/>
        <v/>
      </c>
      <c r="D210" s="40" t="str">
        <f t="shared" si="102"/>
        <v/>
      </c>
      <c r="E210" s="40" t="str">
        <f t="shared" si="102"/>
        <v/>
      </c>
      <c r="F210" s="40" t="str">
        <f t="shared" si="102"/>
        <v/>
      </c>
      <c r="G210" s="40" t="str">
        <f t="shared" si="102"/>
        <v/>
      </c>
      <c r="H210" s="40" t="str">
        <f t="shared" si="102"/>
        <v/>
      </c>
      <c r="I210" s="40" t="str">
        <f t="shared" si="102"/>
        <v/>
      </c>
      <c r="J210" s="40" t="str">
        <f t="shared" si="102"/>
        <v/>
      </c>
      <c r="K210" s="40" t="str">
        <f t="shared" si="102"/>
        <v/>
      </c>
      <c r="L210" s="40" t="str">
        <f t="shared" si="102"/>
        <v/>
      </c>
      <c r="M210" s="40" t="str">
        <f t="shared" si="102"/>
        <v/>
      </c>
      <c r="N210" s="40" t="str">
        <f t="shared" si="102"/>
        <v/>
      </c>
      <c r="O210" s="40" t="str">
        <f t="shared" si="102"/>
        <v/>
      </c>
      <c r="P210" s="40" t="str">
        <f t="shared" si="102"/>
        <v/>
      </c>
      <c r="Q210" s="30"/>
      <c r="R210" s="30">
        <v>83</v>
      </c>
      <c r="S210" s="30" t="str">
        <f t="shared" si="104"/>
        <v/>
      </c>
      <c r="T210" s="30" t="str">
        <f t="shared" si="86"/>
        <v/>
      </c>
      <c r="U210" s="30" t="str">
        <f t="shared" si="87"/>
        <v/>
      </c>
      <c r="V210" s="30" t="str">
        <f t="shared" si="88"/>
        <v/>
      </c>
      <c r="W210" s="30" t="str">
        <f t="shared" si="89"/>
        <v/>
      </c>
      <c r="X210" s="30" t="str">
        <f t="shared" si="90"/>
        <v/>
      </c>
      <c r="Y210" s="30" t="str">
        <f t="shared" si="91"/>
        <v/>
      </c>
      <c r="Z210" s="30" t="str">
        <f t="shared" si="92"/>
        <v/>
      </c>
      <c r="AA210" s="30" t="str">
        <f t="shared" si="93"/>
        <v/>
      </c>
      <c r="AB210" s="30" t="str">
        <f t="shared" si="94"/>
        <v/>
      </c>
      <c r="AC210" s="30" t="str">
        <f t="shared" si="95"/>
        <v/>
      </c>
      <c r="AD210" s="30" t="str">
        <f t="shared" si="96"/>
        <v/>
      </c>
      <c r="AE210" s="30" t="str">
        <f t="shared" si="97"/>
        <v/>
      </c>
      <c r="AF210" s="30" t="str">
        <f t="shared" si="98"/>
        <v/>
      </c>
      <c r="AG210" s="30" t="str">
        <f t="shared" si="99"/>
        <v/>
      </c>
      <c r="AH210" s="30"/>
      <c r="AI210" s="76">
        <f t="shared" si="103"/>
        <v>0</v>
      </c>
      <c r="AJ210" s="44">
        <f t="shared" si="103"/>
        <v>0</v>
      </c>
      <c r="AK210" s="44">
        <f t="shared" si="103"/>
        <v>0</v>
      </c>
      <c r="AL210" s="44">
        <f t="shared" si="103"/>
        <v>0</v>
      </c>
      <c r="AM210" s="44">
        <f t="shared" si="103"/>
        <v>0</v>
      </c>
      <c r="AN210" s="44">
        <f t="shared" si="103"/>
        <v>0</v>
      </c>
      <c r="AO210" s="44">
        <f t="shared" si="103"/>
        <v>0</v>
      </c>
      <c r="AP210" s="44">
        <f t="shared" si="103"/>
        <v>0</v>
      </c>
      <c r="AQ210" s="44">
        <f t="shared" si="103"/>
        <v>0</v>
      </c>
      <c r="AR210" s="44">
        <f t="shared" si="103"/>
        <v>0</v>
      </c>
      <c r="AS210" s="44">
        <f t="shared" si="103"/>
        <v>0</v>
      </c>
      <c r="AT210" s="44">
        <f t="shared" si="103"/>
        <v>0</v>
      </c>
      <c r="AU210" s="44">
        <f t="shared" si="103"/>
        <v>0</v>
      </c>
      <c r="AV210" s="77">
        <f t="shared" si="103"/>
        <v>0</v>
      </c>
      <c r="AW210" s="30"/>
      <c r="AX210" s="36">
        <f t="shared" si="67"/>
        <v>0</v>
      </c>
      <c r="AY210" s="36">
        <f t="shared" si="68"/>
        <v>0</v>
      </c>
      <c r="AZ210" s="36">
        <f t="shared" si="69"/>
        <v>0</v>
      </c>
      <c r="BA210" s="36">
        <f t="shared" si="70"/>
        <v>0</v>
      </c>
      <c r="BB210" s="36">
        <f t="shared" si="71"/>
        <v>0</v>
      </c>
      <c r="BC210" s="36">
        <f t="shared" si="72"/>
        <v>0</v>
      </c>
      <c r="BD210" s="36">
        <f t="shared" si="73"/>
        <v>0</v>
      </c>
      <c r="BE210" s="36">
        <f t="shared" si="74"/>
        <v>0</v>
      </c>
      <c r="BF210" s="36">
        <f t="shared" si="75"/>
        <v>0</v>
      </c>
      <c r="BG210" s="36">
        <f t="shared" si="76"/>
        <v>0</v>
      </c>
      <c r="BH210" s="36">
        <f t="shared" si="77"/>
        <v>0</v>
      </c>
      <c r="BI210" s="36">
        <f t="shared" si="78"/>
        <v>0</v>
      </c>
      <c r="BJ210" s="36">
        <f t="shared" si="79"/>
        <v>0</v>
      </c>
      <c r="BK210" s="36">
        <f t="shared" si="80"/>
        <v>0</v>
      </c>
      <c r="BL210" s="30">
        <f t="shared" si="100"/>
        <v>0</v>
      </c>
      <c r="BM210" s="30"/>
      <c r="BN210" s="30"/>
      <c r="BO210" s="30"/>
      <c r="BP210" s="30"/>
      <c r="BQ210" s="30"/>
      <c r="BR210" s="30"/>
      <c r="BS210" s="30"/>
      <c r="BT210" s="30"/>
      <c r="BU210" s="30"/>
      <c r="BV210" s="30"/>
      <c r="BW210" s="30"/>
      <c r="BX210" s="30"/>
      <c r="BY210" s="30"/>
      <c r="BZ210" s="30"/>
      <c r="CA210" s="30"/>
      <c r="CB210" s="30"/>
    </row>
    <row r="211" spans="1:80" hidden="1" x14ac:dyDescent="0.2">
      <c r="A211" s="30">
        <v>84</v>
      </c>
      <c r="B211" s="40" t="str">
        <f t="shared" si="102"/>
        <v/>
      </c>
      <c r="C211" s="40" t="str">
        <f t="shared" si="102"/>
        <v/>
      </c>
      <c r="D211" s="40" t="str">
        <f t="shared" si="102"/>
        <v/>
      </c>
      <c r="E211" s="40" t="str">
        <f t="shared" si="102"/>
        <v/>
      </c>
      <c r="F211" s="40" t="str">
        <f t="shared" si="102"/>
        <v/>
      </c>
      <c r="G211" s="40" t="str">
        <f t="shared" si="102"/>
        <v/>
      </c>
      <c r="H211" s="40" t="str">
        <f t="shared" si="102"/>
        <v/>
      </c>
      <c r="I211" s="40" t="str">
        <f t="shared" si="102"/>
        <v/>
      </c>
      <c r="J211" s="40" t="str">
        <f t="shared" si="102"/>
        <v/>
      </c>
      <c r="K211" s="40" t="str">
        <f t="shared" si="102"/>
        <v/>
      </c>
      <c r="L211" s="40" t="str">
        <f t="shared" si="102"/>
        <v/>
      </c>
      <c r="M211" s="40" t="str">
        <f t="shared" si="102"/>
        <v/>
      </c>
      <c r="N211" s="40" t="str">
        <f t="shared" si="102"/>
        <v/>
      </c>
      <c r="O211" s="40" t="str">
        <f t="shared" si="102"/>
        <v/>
      </c>
      <c r="P211" s="40" t="str">
        <f t="shared" si="102"/>
        <v/>
      </c>
      <c r="Q211" s="30"/>
      <c r="R211" s="30">
        <v>84</v>
      </c>
      <c r="S211" s="30" t="str">
        <f t="shared" si="104"/>
        <v/>
      </c>
      <c r="T211" s="30" t="str">
        <f t="shared" si="86"/>
        <v/>
      </c>
      <c r="U211" s="30" t="str">
        <f t="shared" si="87"/>
        <v/>
      </c>
      <c r="V211" s="30" t="str">
        <f t="shared" si="88"/>
        <v/>
      </c>
      <c r="W211" s="30" t="str">
        <f t="shared" si="89"/>
        <v/>
      </c>
      <c r="X211" s="30" t="str">
        <f t="shared" si="90"/>
        <v/>
      </c>
      <c r="Y211" s="30" t="str">
        <f t="shared" si="91"/>
        <v/>
      </c>
      <c r="Z211" s="30" t="str">
        <f t="shared" si="92"/>
        <v/>
      </c>
      <c r="AA211" s="30" t="str">
        <f t="shared" si="93"/>
        <v/>
      </c>
      <c r="AB211" s="30" t="str">
        <f t="shared" si="94"/>
        <v/>
      </c>
      <c r="AC211" s="30" t="str">
        <f t="shared" si="95"/>
        <v/>
      </c>
      <c r="AD211" s="30" t="str">
        <f t="shared" si="96"/>
        <v/>
      </c>
      <c r="AE211" s="30" t="str">
        <f t="shared" si="97"/>
        <v/>
      </c>
      <c r="AF211" s="30" t="str">
        <f t="shared" si="98"/>
        <v/>
      </c>
      <c r="AG211" s="30" t="str">
        <f t="shared" si="99"/>
        <v/>
      </c>
      <c r="AH211" s="30"/>
      <c r="AI211" s="76">
        <f t="shared" si="103"/>
        <v>0</v>
      </c>
      <c r="AJ211" s="44">
        <f t="shared" si="103"/>
        <v>0</v>
      </c>
      <c r="AK211" s="44">
        <f t="shared" si="103"/>
        <v>0</v>
      </c>
      <c r="AL211" s="44">
        <f t="shared" si="103"/>
        <v>0</v>
      </c>
      <c r="AM211" s="44">
        <f t="shared" si="103"/>
        <v>0</v>
      </c>
      <c r="AN211" s="44">
        <f t="shared" si="103"/>
        <v>0</v>
      </c>
      <c r="AO211" s="44">
        <f t="shared" si="103"/>
        <v>0</v>
      </c>
      <c r="AP211" s="44">
        <f t="shared" si="103"/>
        <v>0</v>
      </c>
      <c r="AQ211" s="44">
        <f t="shared" si="103"/>
        <v>0</v>
      </c>
      <c r="AR211" s="44">
        <f t="shared" si="103"/>
        <v>0</v>
      </c>
      <c r="AS211" s="44">
        <f t="shared" si="103"/>
        <v>0</v>
      </c>
      <c r="AT211" s="44">
        <f t="shared" si="103"/>
        <v>0</v>
      </c>
      <c r="AU211" s="44">
        <f t="shared" si="103"/>
        <v>0</v>
      </c>
      <c r="AV211" s="77">
        <f t="shared" si="103"/>
        <v>0</v>
      </c>
      <c r="AW211" s="30"/>
      <c r="AX211" s="36">
        <f t="shared" si="67"/>
        <v>0</v>
      </c>
      <c r="AY211" s="36">
        <f t="shared" si="68"/>
        <v>0</v>
      </c>
      <c r="AZ211" s="36">
        <f t="shared" si="69"/>
        <v>0</v>
      </c>
      <c r="BA211" s="36">
        <f t="shared" si="70"/>
        <v>0</v>
      </c>
      <c r="BB211" s="36">
        <f t="shared" si="71"/>
        <v>0</v>
      </c>
      <c r="BC211" s="36">
        <f t="shared" si="72"/>
        <v>0</v>
      </c>
      <c r="BD211" s="36">
        <f t="shared" si="73"/>
        <v>0</v>
      </c>
      <c r="BE211" s="36">
        <f t="shared" si="74"/>
        <v>0</v>
      </c>
      <c r="BF211" s="36">
        <f t="shared" si="75"/>
        <v>0</v>
      </c>
      <c r="BG211" s="36">
        <f t="shared" si="76"/>
        <v>0</v>
      </c>
      <c r="BH211" s="36">
        <f t="shared" si="77"/>
        <v>0</v>
      </c>
      <c r="BI211" s="36">
        <f t="shared" si="78"/>
        <v>0</v>
      </c>
      <c r="BJ211" s="36">
        <f t="shared" si="79"/>
        <v>0</v>
      </c>
      <c r="BK211" s="36">
        <f t="shared" si="80"/>
        <v>0</v>
      </c>
      <c r="BL211" s="30">
        <f t="shared" si="100"/>
        <v>0</v>
      </c>
      <c r="BM211" s="30"/>
      <c r="BN211" s="30"/>
      <c r="BO211" s="30"/>
      <c r="BP211" s="30"/>
      <c r="BQ211" s="30"/>
      <c r="BR211" s="30"/>
      <c r="BS211" s="30"/>
      <c r="BT211" s="30"/>
      <c r="BU211" s="30"/>
      <c r="BV211" s="30"/>
      <c r="BW211" s="30"/>
      <c r="BX211" s="30"/>
      <c r="BY211" s="30"/>
      <c r="BZ211" s="30"/>
      <c r="CA211" s="30"/>
      <c r="CB211" s="30"/>
    </row>
    <row r="212" spans="1:80" hidden="1" x14ac:dyDescent="0.2">
      <c r="A212" s="30">
        <v>85</v>
      </c>
      <c r="B212" s="40" t="str">
        <f t="shared" si="102"/>
        <v/>
      </c>
      <c r="C212" s="40" t="str">
        <f t="shared" si="102"/>
        <v/>
      </c>
      <c r="D212" s="40" t="str">
        <f t="shared" si="102"/>
        <v/>
      </c>
      <c r="E212" s="40" t="str">
        <f t="shared" si="102"/>
        <v/>
      </c>
      <c r="F212" s="40" t="str">
        <f t="shared" si="102"/>
        <v/>
      </c>
      <c r="G212" s="40" t="str">
        <f t="shared" si="102"/>
        <v/>
      </c>
      <c r="H212" s="40" t="str">
        <f t="shared" si="102"/>
        <v/>
      </c>
      <c r="I212" s="40" t="str">
        <f t="shared" si="102"/>
        <v/>
      </c>
      <c r="J212" s="40" t="str">
        <f t="shared" si="102"/>
        <v/>
      </c>
      <c r="K212" s="40" t="str">
        <f t="shared" si="102"/>
        <v/>
      </c>
      <c r="L212" s="40" t="str">
        <f t="shared" si="102"/>
        <v/>
      </c>
      <c r="M212" s="40" t="str">
        <f t="shared" si="102"/>
        <v/>
      </c>
      <c r="N212" s="40" t="str">
        <f t="shared" si="102"/>
        <v/>
      </c>
      <c r="O212" s="40" t="str">
        <f t="shared" si="102"/>
        <v/>
      </c>
      <c r="P212" s="40" t="str">
        <f t="shared" si="102"/>
        <v/>
      </c>
      <c r="Q212" s="30"/>
      <c r="R212" s="30">
        <v>85</v>
      </c>
      <c r="S212" s="30" t="str">
        <f t="shared" si="104"/>
        <v/>
      </c>
      <c r="T212" s="30" t="str">
        <f t="shared" si="86"/>
        <v/>
      </c>
      <c r="U212" s="30" t="str">
        <f t="shared" si="87"/>
        <v/>
      </c>
      <c r="V212" s="30" t="str">
        <f t="shared" si="88"/>
        <v/>
      </c>
      <c r="W212" s="30" t="str">
        <f t="shared" si="89"/>
        <v/>
      </c>
      <c r="X212" s="30" t="str">
        <f t="shared" si="90"/>
        <v/>
      </c>
      <c r="Y212" s="30" t="str">
        <f t="shared" si="91"/>
        <v/>
      </c>
      <c r="Z212" s="30" t="str">
        <f t="shared" si="92"/>
        <v/>
      </c>
      <c r="AA212" s="30" t="str">
        <f t="shared" si="93"/>
        <v/>
      </c>
      <c r="AB212" s="30" t="str">
        <f t="shared" si="94"/>
        <v/>
      </c>
      <c r="AC212" s="30" t="str">
        <f t="shared" si="95"/>
        <v/>
      </c>
      <c r="AD212" s="30" t="str">
        <f t="shared" si="96"/>
        <v/>
      </c>
      <c r="AE212" s="30" t="str">
        <f t="shared" si="97"/>
        <v/>
      </c>
      <c r="AF212" s="30" t="str">
        <f t="shared" si="98"/>
        <v/>
      </c>
      <c r="AG212" s="30" t="str">
        <f t="shared" si="99"/>
        <v/>
      </c>
      <c r="AH212" s="30"/>
      <c r="AI212" s="76">
        <f t="shared" si="103"/>
        <v>0</v>
      </c>
      <c r="AJ212" s="44">
        <f t="shared" si="103"/>
        <v>0</v>
      </c>
      <c r="AK212" s="44">
        <f t="shared" si="103"/>
        <v>0</v>
      </c>
      <c r="AL212" s="44">
        <f t="shared" si="103"/>
        <v>0</v>
      </c>
      <c r="AM212" s="44">
        <f t="shared" si="103"/>
        <v>0</v>
      </c>
      <c r="AN212" s="44">
        <f t="shared" si="103"/>
        <v>0</v>
      </c>
      <c r="AO212" s="44">
        <f t="shared" si="103"/>
        <v>0</v>
      </c>
      <c r="AP212" s="44">
        <f t="shared" si="103"/>
        <v>0</v>
      </c>
      <c r="AQ212" s="44">
        <f t="shared" si="103"/>
        <v>0</v>
      </c>
      <c r="AR212" s="44">
        <f t="shared" si="103"/>
        <v>0</v>
      </c>
      <c r="AS212" s="44">
        <f t="shared" si="103"/>
        <v>0</v>
      </c>
      <c r="AT212" s="44">
        <f t="shared" si="103"/>
        <v>0</v>
      </c>
      <c r="AU212" s="44">
        <f t="shared" si="103"/>
        <v>0</v>
      </c>
      <c r="AV212" s="77">
        <f t="shared" si="103"/>
        <v>0</v>
      </c>
      <c r="AW212" s="30"/>
      <c r="AX212" s="36">
        <f t="shared" si="67"/>
        <v>0</v>
      </c>
      <c r="AY212" s="36">
        <f t="shared" si="68"/>
        <v>0</v>
      </c>
      <c r="AZ212" s="36">
        <f t="shared" si="69"/>
        <v>0</v>
      </c>
      <c r="BA212" s="36">
        <f t="shared" si="70"/>
        <v>0</v>
      </c>
      <c r="BB212" s="36">
        <f t="shared" si="71"/>
        <v>0</v>
      </c>
      <c r="BC212" s="36">
        <f t="shared" si="72"/>
        <v>0</v>
      </c>
      <c r="BD212" s="36">
        <f t="shared" si="73"/>
        <v>0</v>
      </c>
      <c r="BE212" s="36">
        <f t="shared" si="74"/>
        <v>0</v>
      </c>
      <c r="BF212" s="36">
        <f t="shared" si="75"/>
        <v>0</v>
      </c>
      <c r="BG212" s="36">
        <f t="shared" si="76"/>
        <v>0</v>
      </c>
      <c r="BH212" s="36">
        <f t="shared" si="77"/>
        <v>0</v>
      </c>
      <c r="BI212" s="36">
        <f t="shared" si="78"/>
        <v>0</v>
      </c>
      <c r="BJ212" s="36">
        <f t="shared" si="79"/>
        <v>0</v>
      </c>
      <c r="BK212" s="36">
        <f t="shared" si="80"/>
        <v>0</v>
      </c>
      <c r="BL212" s="30">
        <f t="shared" si="100"/>
        <v>0</v>
      </c>
      <c r="BM212" s="30"/>
      <c r="BN212" s="30"/>
      <c r="BO212" s="30"/>
      <c r="BP212" s="30"/>
      <c r="BQ212" s="30"/>
      <c r="BR212" s="30"/>
      <c r="BS212" s="30"/>
      <c r="BT212" s="30"/>
      <c r="BU212" s="30"/>
      <c r="BV212" s="30"/>
      <c r="BW212" s="30"/>
      <c r="BX212" s="30"/>
      <c r="BY212" s="30"/>
      <c r="BZ212" s="30"/>
      <c r="CA212" s="30"/>
      <c r="CB212" s="30"/>
    </row>
    <row r="213" spans="1:80" hidden="1" x14ac:dyDescent="0.2">
      <c r="A213" s="30">
        <v>86</v>
      </c>
      <c r="B213" s="40" t="str">
        <f t="shared" si="102"/>
        <v/>
      </c>
      <c r="C213" s="40" t="str">
        <f t="shared" si="102"/>
        <v/>
      </c>
      <c r="D213" s="40" t="str">
        <f t="shared" si="102"/>
        <v/>
      </c>
      <c r="E213" s="40" t="str">
        <f t="shared" si="102"/>
        <v/>
      </c>
      <c r="F213" s="40" t="str">
        <f t="shared" si="102"/>
        <v/>
      </c>
      <c r="G213" s="40" t="str">
        <f t="shared" si="102"/>
        <v/>
      </c>
      <c r="H213" s="40" t="str">
        <f t="shared" si="102"/>
        <v/>
      </c>
      <c r="I213" s="40" t="str">
        <f t="shared" si="102"/>
        <v/>
      </c>
      <c r="J213" s="40" t="str">
        <f t="shared" si="102"/>
        <v/>
      </c>
      <c r="K213" s="40" t="str">
        <f t="shared" si="102"/>
        <v/>
      </c>
      <c r="L213" s="40" t="str">
        <f t="shared" si="102"/>
        <v/>
      </c>
      <c r="M213" s="40" t="str">
        <f t="shared" si="102"/>
        <v/>
      </c>
      <c r="N213" s="40" t="str">
        <f t="shared" si="102"/>
        <v/>
      </c>
      <c r="O213" s="40" t="str">
        <f t="shared" si="102"/>
        <v/>
      </c>
      <c r="P213" s="40" t="str">
        <f t="shared" si="102"/>
        <v/>
      </c>
      <c r="Q213" s="30"/>
      <c r="R213" s="30">
        <v>86</v>
      </c>
      <c r="S213" s="30" t="str">
        <f t="shared" si="104"/>
        <v/>
      </c>
      <c r="T213" s="30" t="str">
        <f t="shared" si="86"/>
        <v/>
      </c>
      <c r="U213" s="30" t="str">
        <f t="shared" si="87"/>
        <v/>
      </c>
      <c r="V213" s="30" t="str">
        <f t="shared" si="88"/>
        <v/>
      </c>
      <c r="W213" s="30" t="str">
        <f t="shared" si="89"/>
        <v/>
      </c>
      <c r="X213" s="30" t="str">
        <f t="shared" si="90"/>
        <v/>
      </c>
      <c r="Y213" s="30" t="str">
        <f t="shared" si="91"/>
        <v/>
      </c>
      <c r="Z213" s="30" t="str">
        <f t="shared" si="92"/>
        <v/>
      </c>
      <c r="AA213" s="30" t="str">
        <f t="shared" si="93"/>
        <v/>
      </c>
      <c r="AB213" s="30" t="str">
        <f t="shared" si="94"/>
        <v/>
      </c>
      <c r="AC213" s="30" t="str">
        <f t="shared" si="95"/>
        <v/>
      </c>
      <c r="AD213" s="30" t="str">
        <f t="shared" si="96"/>
        <v/>
      </c>
      <c r="AE213" s="30" t="str">
        <f t="shared" si="97"/>
        <v/>
      </c>
      <c r="AF213" s="30" t="str">
        <f t="shared" si="98"/>
        <v/>
      </c>
      <c r="AG213" s="30" t="str">
        <f t="shared" si="99"/>
        <v/>
      </c>
      <c r="AH213" s="30"/>
      <c r="AI213" s="76">
        <f t="shared" si="103"/>
        <v>0</v>
      </c>
      <c r="AJ213" s="44">
        <f t="shared" si="103"/>
        <v>0</v>
      </c>
      <c r="AK213" s="44">
        <f t="shared" si="103"/>
        <v>0</v>
      </c>
      <c r="AL213" s="44">
        <f t="shared" si="103"/>
        <v>0</v>
      </c>
      <c r="AM213" s="44">
        <f t="shared" si="103"/>
        <v>0</v>
      </c>
      <c r="AN213" s="44">
        <f t="shared" si="103"/>
        <v>0</v>
      </c>
      <c r="AO213" s="44">
        <f t="shared" si="103"/>
        <v>0</v>
      </c>
      <c r="AP213" s="44">
        <f t="shared" si="103"/>
        <v>0</v>
      </c>
      <c r="AQ213" s="44">
        <f t="shared" si="103"/>
        <v>0</v>
      </c>
      <c r="AR213" s="44">
        <f t="shared" si="103"/>
        <v>0</v>
      </c>
      <c r="AS213" s="44">
        <f t="shared" si="103"/>
        <v>0</v>
      </c>
      <c r="AT213" s="44">
        <f t="shared" si="103"/>
        <v>0</v>
      </c>
      <c r="AU213" s="44">
        <f t="shared" si="103"/>
        <v>0</v>
      </c>
      <c r="AV213" s="77">
        <f t="shared" si="103"/>
        <v>0</v>
      </c>
      <c r="AW213" s="30"/>
      <c r="AX213" s="36">
        <f t="shared" ref="AX213:AX227" si="105">AI$127^3*AI213/AI$127</f>
        <v>0</v>
      </c>
      <c r="AY213" s="36">
        <f t="shared" ref="AY213:AY227" si="106">AJ$127^3*AJ213/AJ$127</f>
        <v>0</v>
      </c>
      <c r="AZ213" s="36">
        <f t="shared" ref="AZ213:AZ227" si="107">AK$127^3*AK213/AK$127</f>
        <v>0</v>
      </c>
      <c r="BA213" s="36">
        <f t="shared" ref="BA213:BA227" si="108">AL$127^3*AL213/AL$127</f>
        <v>0</v>
      </c>
      <c r="BB213" s="36">
        <f t="shared" ref="BB213:BB227" si="109">AM$127^3*AM213/AM$127</f>
        <v>0</v>
      </c>
      <c r="BC213" s="36">
        <f t="shared" ref="BC213:BC227" si="110">AN$127^3*AN213/AN$127</f>
        <v>0</v>
      </c>
      <c r="BD213" s="36">
        <f t="shared" ref="BD213:BD227" si="111">AO$127^3*AO213/AO$127</f>
        <v>0</v>
      </c>
      <c r="BE213" s="36">
        <f t="shared" ref="BE213:BE227" si="112">AP$127^3*AP213/AP$127</f>
        <v>0</v>
      </c>
      <c r="BF213" s="36">
        <f t="shared" ref="BF213:BK227" si="113">AQ$127^3*AQ213/AQ$127</f>
        <v>0</v>
      </c>
      <c r="BG213" s="36">
        <f t="shared" si="113"/>
        <v>0</v>
      </c>
      <c r="BH213" s="36">
        <f t="shared" si="113"/>
        <v>0</v>
      </c>
      <c r="BI213" s="36">
        <f t="shared" si="113"/>
        <v>0</v>
      </c>
      <c r="BJ213" s="36">
        <f t="shared" si="113"/>
        <v>0</v>
      </c>
      <c r="BK213" s="36">
        <f t="shared" si="113"/>
        <v>0</v>
      </c>
      <c r="BL213" s="30">
        <f t="shared" si="100"/>
        <v>0</v>
      </c>
      <c r="BM213" s="30"/>
      <c r="BN213" s="30"/>
      <c r="BO213" s="30"/>
      <c r="BP213" s="30"/>
      <c r="BQ213" s="30"/>
      <c r="BR213" s="30"/>
      <c r="BS213" s="30"/>
      <c r="BT213" s="30"/>
      <c r="BU213" s="30"/>
      <c r="BV213" s="30"/>
      <c r="BW213" s="30"/>
      <c r="BX213" s="30"/>
      <c r="BY213" s="30"/>
      <c r="BZ213" s="30"/>
      <c r="CA213" s="30"/>
      <c r="CB213" s="30"/>
    </row>
    <row r="214" spans="1:80" hidden="1" x14ac:dyDescent="0.2">
      <c r="A214" s="30">
        <v>87</v>
      </c>
      <c r="B214" s="40" t="str">
        <f t="shared" si="102"/>
        <v/>
      </c>
      <c r="C214" s="40" t="str">
        <f t="shared" si="102"/>
        <v/>
      </c>
      <c r="D214" s="40" t="str">
        <f t="shared" si="102"/>
        <v/>
      </c>
      <c r="E214" s="40" t="str">
        <f t="shared" si="102"/>
        <v/>
      </c>
      <c r="F214" s="40" t="str">
        <f t="shared" si="102"/>
        <v/>
      </c>
      <c r="G214" s="40" t="str">
        <f t="shared" si="102"/>
        <v/>
      </c>
      <c r="H214" s="40" t="str">
        <f t="shared" si="102"/>
        <v/>
      </c>
      <c r="I214" s="40" t="str">
        <f t="shared" si="102"/>
        <v/>
      </c>
      <c r="J214" s="40" t="str">
        <f t="shared" si="102"/>
        <v/>
      </c>
      <c r="K214" s="40" t="str">
        <f t="shared" si="102"/>
        <v/>
      </c>
      <c r="L214" s="40" t="str">
        <f t="shared" si="102"/>
        <v/>
      </c>
      <c r="M214" s="40" t="str">
        <f t="shared" si="102"/>
        <v/>
      </c>
      <c r="N214" s="40" t="str">
        <f t="shared" si="102"/>
        <v/>
      </c>
      <c r="O214" s="40" t="str">
        <f t="shared" si="102"/>
        <v/>
      </c>
      <c r="P214" s="40" t="str">
        <f t="shared" si="102"/>
        <v/>
      </c>
      <c r="Q214" s="30"/>
      <c r="R214" s="30">
        <v>87</v>
      </c>
      <c r="S214" s="30" t="str">
        <f t="shared" si="104"/>
        <v/>
      </c>
      <c r="T214" s="30" t="str">
        <f t="shared" si="86"/>
        <v/>
      </c>
      <c r="U214" s="30" t="str">
        <f t="shared" si="87"/>
        <v/>
      </c>
      <c r="V214" s="30" t="str">
        <f t="shared" si="88"/>
        <v/>
      </c>
      <c r="W214" s="30" t="str">
        <f t="shared" si="89"/>
        <v/>
      </c>
      <c r="X214" s="30" t="str">
        <f t="shared" si="90"/>
        <v/>
      </c>
      <c r="Y214" s="30" t="str">
        <f t="shared" si="91"/>
        <v/>
      </c>
      <c r="Z214" s="30" t="str">
        <f t="shared" si="92"/>
        <v/>
      </c>
      <c r="AA214" s="30" t="str">
        <f t="shared" si="93"/>
        <v/>
      </c>
      <c r="AB214" s="30" t="str">
        <f t="shared" si="94"/>
        <v/>
      </c>
      <c r="AC214" s="30" t="str">
        <f t="shared" si="95"/>
        <v/>
      </c>
      <c r="AD214" s="30" t="str">
        <f t="shared" si="96"/>
        <v/>
      </c>
      <c r="AE214" s="30" t="str">
        <f t="shared" si="97"/>
        <v/>
      </c>
      <c r="AF214" s="30" t="str">
        <f t="shared" si="98"/>
        <v/>
      </c>
      <c r="AG214" s="30" t="str">
        <f t="shared" si="99"/>
        <v/>
      </c>
      <c r="AH214" s="30"/>
      <c r="AI214" s="76">
        <f t="shared" si="103"/>
        <v>0</v>
      </c>
      <c r="AJ214" s="44">
        <f t="shared" si="103"/>
        <v>0</v>
      </c>
      <c r="AK214" s="44">
        <f t="shared" si="103"/>
        <v>0</v>
      </c>
      <c r="AL214" s="44">
        <f t="shared" si="103"/>
        <v>0</v>
      </c>
      <c r="AM214" s="44">
        <f t="shared" si="103"/>
        <v>0</v>
      </c>
      <c r="AN214" s="44">
        <f t="shared" si="103"/>
        <v>0</v>
      </c>
      <c r="AO214" s="44">
        <f t="shared" si="103"/>
        <v>0</v>
      </c>
      <c r="AP214" s="44">
        <f t="shared" si="103"/>
        <v>0</v>
      </c>
      <c r="AQ214" s="44">
        <f t="shared" si="103"/>
        <v>0</v>
      </c>
      <c r="AR214" s="44">
        <f t="shared" si="103"/>
        <v>0</v>
      </c>
      <c r="AS214" s="44">
        <f t="shared" si="103"/>
        <v>0</v>
      </c>
      <c r="AT214" s="44">
        <f t="shared" si="103"/>
        <v>0</v>
      </c>
      <c r="AU214" s="44">
        <f t="shared" si="103"/>
        <v>0</v>
      </c>
      <c r="AV214" s="77">
        <f t="shared" si="103"/>
        <v>0</v>
      </c>
      <c r="AW214" s="30"/>
      <c r="AX214" s="36">
        <f t="shared" si="105"/>
        <v>0</v>
      </c>
      <c r="AY214" s="36">
        <f t="shared" si="106"/>
        <v>0</v>
      </c>
      <c r="AZ214" s="36">
        <f t="shared" si="107"/>
        <v>0</v>
      </c>
      <c r="BA214" s="36">
        <f t="shared" si="108"/>
        <v>0</v>
      </c>
      <c r="BB214" s="36">
        <f t="shared" si="109"/>
        <v>0</v>
      </c>
      <c r="BC214" s="36">
        <f t="shared" si="110"/>
        <v>0</v>
      </c>
      <c r="BD214" s="36">
        <f t="shared" si="111"/>
        <v>0</v>
      </c>
      <c r="BE214" s="36">
        <f t="shared" si="112"/>
        <v>0</v>
      </c>
      <c r="BF214" s="36">
        <f t="shared" si="113"/>
        <v>0</v>
      </c>
      <c r="BG214" s="36">
        <f t="shared" si="113"/>
        <v>0</v>
      </c>
      <c r="BH214" s="36">
        <f t="shared" si="113"/>
        <v>0</v>
      </c>
      <c r="BI214" s="36">
        <f t="shared" si="113"/>
        <v>0</v>
      </c>
      <c r="BJ214" s="36">
        <f t="shared" si="113"/>
        <v>0</v>
      </c>
      <c r="BK214" s="36">
        <f t="shared" si="113"/>
        <v>0</v>
      </c>
      <c r="BL214" s="30">
        <f t="shared" si="100"/>
        <v>0</v>
      </c>
      <c r="BM214" s="30"/>
      <c r="BN214" s="30"/>
      <c r="BO214" s="30"/>
      <c r="BP214" s="30"/>
      <c r="BQ214" s="30"/>
      <c r="BR214" s="30"/>
      <c r="BS214" s="30"/>
      <c r="BT214" s="30"/>
      <c r="BU214" s="30"/>
      <c r="BV214" s="30"/>
      <c r="BW214" s="30"/>
      <c r="BX214" s="30"/>
      <c r="BY214" s="30"/>
      <c r="BZ214" s="30"/>
      <c r="CA214" s="30"/>
      <c r="CB214" s="30"/>
    </row>
    <row r="215" spans="1:80" hidden="1" x14ac:dyDescent="0.2">
      <c r="A215" s="30">
        <v>88</v>
      </c>
      <c r="B215" s="40" t="str">
        <f t="shared" si="102"/>
        <v/>
      </c>
      <c r="C215" s="40" t="str">
        <f t="shared" si="102"/>
        <v/>
      </c>
      <c r="D215" s="40" t="str">
        <f t="shared" si="102"/>
        <v/>
      </c>
      <c r="E215" s="40" t="str">
        <f t="shared" si="102"/>
        <v/>
      </c>
      <c r="F215" s="40" t="str">
        <f t="shared" si="102"/>
        <v/>
      </c>
      <c r="G215" s="40" t="str">
        <f t="shared" si="102"/>
        <v/>
      </c>
      <c r="H215" s="40" t="str">
        <f t="shared" si="102"/>
        <v/>
      </c>
      <c r="I215" s="40" t="str">
        <f t="shared" si="102"/>
        <v/>
      </c>
      <c r="J215" s="40" t="str">
        <f t="shared" si="102"/>
        <v/>
      </c>
      <c r="K215" s="40" t="str">
        <f t="shared" si="102"/>
        <v/>
      </c>
      <c r="L215" s="40" t="str">
        <f t="shared" si="102"/>
        <v/>
      </c>
      <c r="M215" s="40" t="str">
        <f t="shared" si="102"/>
        <v/>
      </c>
      <c r="N215" s="40" t="str">
        <f t="shared" si="102"/>
        <v/>
      </c>
      <c r="O215" s="40" t="str">
        <f t="shared" si="102"/>
        <v/>
      </c>
      <c r="P215" s="40" t="str">
        <f t="shared" si="102"/>
        <v/>
      </c>
      <c r="Q215" s="30"/>
      <c r="R215" s="30">
        <v>88</v>
      </c>
      <c r="S215" s="30" t="str">
        <f t="shared" si="104"/>
        <v/>
      </c>
      <c r="T215" s="30" t="str">
        <f t="shared" si="86"/>
        <v/>
      </c>
      <c r="U215" s="30" t="str">
        <f t="shared" si="87"/>
        <v/>
      </c>
      <c r="V215" s="30" t="str">
        <f t="shared" si="88"/>
        <v/>
      </c>
      <c r="W215" s="30" t="str">
        <f t="shared" si="89"/>
        <v/>
      </c>
      <c r="X215" s="30" t="str">
        <f t="shared" si="90"/>
        <v/>
      </c>
      <c r="Y215" s="30" t="str">
        <f t="shared" si="91"/>
        <v/>
      </c>
      <c r="Z215" s="30" t="str">
        <f t="shared" si="92"/>
        <v/>
      </c>
      <c r="AA215" s="30" t="str">
        <f t="shared" si="93"/>
        <v/>
      </c>
      <c r="AB215" s="30" t="str">
        <f t="shared" si="94"/>
        <v/>
      </c>
      <c r="AC215" s="30" t="str">
        <f t="shared" si="95"/>
        <v/>
      </c>
      <c r="AD215" s="30" t="str">
        <f t="shared" si="96"/>
        <v/>
      </c>
      <c r="AE215" s="30" t="str">
        <f t="shared" si="97"/>
        <v/>
      </c>
      <c r="AF215" s="30" t="str">
        <f t="shared" si="98"/>
        <v/>
      </c>
      <c r="AG215" s="30" t="str">
        <f t="shared" si="99"/>
        <v/>
      </c>
      <c r="AH215" s="30"/>
      <c r="AI215" s="76">
        <f t="shared" si="103"/>
        <v>0</v>
      </c>
      <c r="AJ215" s="44">
        <f t="shared" si="103"/>
        <v>0</v>
      </c>
      <c r="AK215" s="44">
        <f t="shared" si="103"/>
        <v>0</v>
      </c>
      <c r="AL215" s="44">
        <f t="shared" si="103"/>
        <v>0</v>
      </c>
      <c r="AM215" s="44">
        <f t="shared" si="103"/>
        <v>0</v>
      </c>
      <c r="AN215" s="44">
        <f t="shared" si="103"/>
        <v>0</v>
      </c>
      <c r="AO215" s="44">
        <f t="shared" si="103"/>
        <v>0</v>
      </c>
      <c r="AP215" s="44">
        <f t="shared" si="103"/>
        <v>0</v>
      </c>
      <c r="AQ215" s="44">
        <f t="shared" si="103"/>
        <v>0</v>
      </c>
      <c r="AR215" s="44">
        <f t="shared" si="103"/>
        <v>0</v>
      </c>
      <c r="AS215" s="44">
        <f t="shared" si="103"/>
        <v>0</v>
      </c>
      <c r="AT215" s="44">
        <f t="shared" si="103"/>
        <v>0</v>
      </c>
      <c r="AU215" s="44">
        <f t="shared" si="103"/>
        <v>0</v>
      </c>
      <c r="AV215" s="77">
        <f t="shared" si="103"/>
        <v>0</v>
      </c>
      <c r="AW215" s="30"/>
      <c r="AX215" s="36">
        <f t="shared" si="105"/>
        <v>0</v>
      </c>
      <c r="AY215" s="36">
        <f t="shared" si="106"/>
        <v>0</v>
      </c>
      <c r="AZ215" s="36">
        <f t="shared" si="107"/>
        <v>0</v>
      </c>
      <c r="BA215" s="36">
        <f t="shared" si="108"/>
        <v>0</v>
      </c>
      <c r="BB215" s="36">
        <f t="shared" si="109"/>
        <v>0</v>
      </c>
      <c r="BC215" s="36">
        <f t="shared" si="110"/>
        <v>0</v>
      </c>
      <c r="BD215" s="36">
        <f t="shared" si="111"/>
        <v>0</v>
      </c>
      <c r="BE215" s="36">
        <f t="shared" si="112"/>
        <v>0</v>
      </c>
      <c r="BF215" s="36">
        <f t="shared" si="113"/>
        <v>0</v>
      </c>
      <c r="BG215" s="36">
        <f t="shared" si="113"/>
        <v>0</v>
      </c>
      <c r="BH215" s="36">
        <f t="shared" si="113"/>
        <v>0</v>
      </c>
      <c r="BI215" s="36">
        <f t="shared" si="113"/>
        <v>0</v>
      </c>
      <c r="BJ215" s="36">
        <f t="shared" si="113"/>
        <v>0</v>
      </c>
      <c r="BK215" s="36">
        <f t="shared" si="113"/>
        <v>0</v>
      </c>
      <c r="BL215" s="30">
        <f t="shared" si="100"/>
        <v>0</v>
      </c>
      <c r="BM215" s="30"/>
      <c r="BN215" s="30"/>
      <c r="BO215" s="30"/>
      <c r="BP215" s="30"/>
      <c r="BQ215" s="30"/>
      <c r="BR215" s="30"/>
      <c r="BS215" s="30"/>
      <c r="BT215" s="30"/>
      <c r="BU215" s="30"/>
      <c r="BV215" s="30"/>
      <c r="BW215" s="30"/>
      <c r="BX215" s="30"/>
      <c r="BY215" s="30"/>
      <c r="BZ215" s="30"/>
      <c r="CA215" s="30"/>
      <c r="CB215" s="30"/>
    </row>
    <row r="216" spans="1:80" hidden="1" x14ac:dyDescent="0.2">
      <c r="A216" s="30">
        <v>89</v>
      </c>
      <c r="B216" s="40" t="str">
        <f t="shared" si="102"/>
        <v/>
      </c>
      <c r="C216" s="40" t="str">
        <f t="shared" si="102"/>
        <v/>
      </c>
      <c r="D216" s="40" t="str">
        <f t="shared" si="102"/>
        <v/>
      </c>
      <c r="E216" s="40" t="str">
        <f t="shared" si="102"/>
        <v/>
      </c>
      <c r="F216" s="40" t="str">
        <f t="shared" si="102"/>
        <v/>
      </c>
      <c r="G216" s="40" t="str">
        <f t="shared" si="102"/>
        <v/>
      </c>
      <c r="H216" s="40" t="str">
        <f t="shared" si="102"/>
        <v/>
      </c>
      <c r="I216" s="40" t="str">
        <f t="shared" si="102"/>
        <v/>
      </c>
      <c r="J216" s="40" t="str">
        <f t="shared" si="102"/>
        <v/>
      </c>
      <c r="K216" s="40" t="str">
        <f t="shared" si="102"/>
        <v/>
      </c>
      <c r="L216" s="40" t="str">
        <f t="shared" si="102"/>
        <v/>
      </c>
      <c r="M216" s="40" t="str">
        <f t="shared" si="102"/>
        <v/>
      </c>
      <c r="N216" s="40" t="str">
        <f t="shared" si="102"/>
        <v/>
      </c>
      <c r="O216" s="40" t="str">
        <f t="shared" si="102"/>
        <v/>
      </c>
      <c r="P216" s="40" t="str">
        <f t="shared" si="102"/>
        <v/>
      </c>
      <c r="Q216" s="30"/>
      <c r="R216" s="30">
        <v>89</v>
      </c>
      <c r="S216" s="30" t="str">
        <f t="shared" si="104"/>
        <v/>
      </c>
      <c r="T216" s="30" t="str">
        <f t="shared" si="86"/>
        <v/>
      </c>
      <c r="U216" s="30" t="str">
        <f t="shared" si="87"/>
        <v/>
      </c>
      <c r="V216" s="30" t="str">
        <f t="shared" si="88"/>
        <v/>
      </c>
      <c r="W216" s="30" t="str">
        <f t="shared" si="89"/>
        <v/>
      </c>
      <c r="X216" s="30" t="str">
        <f t="shared" si="90"/>
        <v/>
      </c>
      <c r="Y216" s="30" t="str">
        <f t="shared" si="91"/>
        <v/>
      </c>
      <c r="Z216" s="30" t="str">
        <f t="shared" si="92"/>
        <v/>
      </c>
      <c r="AA216" s="30" t="str">
        <f t="shared" si="93"/>
        <v/>
      </c>
      <c r="AB216" s="30" t="str">
        <f t="shared" si="94"/>
        <v/>
      </c>
      <c r="AC216" s="30" t="str">
        <f t="shared" si="95"/>
        <v/>
      </c>
      <c r="AD216" s="30" t="str">
        <f t="shared" si="96"/>
        <v/>
      </c>
      <c r="AE216" s="30" t="str">
        <f t="shared" si="97"/>
        <v/>
      </c>
      <c r="AF216" s="30" t="str">
        <f t="shared" si="98"/>
        <v/>
      </c>
      <c r="AG216" s="30" t="str">
        <f t="shared" si="99"/>
        <v/>
      </c>
      <c r="AH216" s="30"/>
      <c r="AI216" s="76">
        <f t="shared" si="103"/>
        <v>0</v>
      </c>
      <c r="AJ216" s="44">
        <f t="shared" si="103"/>
        <v>0</v>
      </c>
      <c r="AK216" s="44">
        <f t="shared" si="103"/>
        <v>0</v>
      </c>
      <c r="AL216" s="44">
        <f t="shared" si="103"/>
        <v>0</v>
      </c>
      <c r="AM216" s="44">
        <f t="shared" si="103"/>
        <v>0</v>
      </c>
      <c r="AN216" s="44">
        <f t="shared" si="103"/>
        <v>0</v>
      </c>
      <c r="AO216" s="44">
        <f t="shared" si="103"/>
        <v>0</v>
      </c>
      <c r="AP216" s="44">
        <f t="shared" si="103"/>
        <v>0</v>
      </c>
      <c r="AQ216" s="44">
        <f t="shared" si="103"/>
        <v>0</v>
      </c>
      <c r="AR216" s="44">
        <f t="shared" si="103"/>
        <v>0</v>
      </c>
      <c r="AS216" s="44">
        <f t="shared" si="103"/>
        <v>0</v>
      </c>
      <c r="AT216" s="44">
        <f t="shared" si="103"/>
        <v>0</v>
      </c>
      <c r="AU216" s="44">
        <f t="shared" si="103"/>
        <v>0</v>
      </c>
      <c r="AV216" s="77">
        <f t="shared" si="103"/>
        <v>0</v>
      </c>
      <c r="AW216" s="30"/>
      <c r="AX216" s="36">
        <f t="shared" si="105"/>
        <v>0</v>
      </c>
      <c r="AY216" s="36">
        <f t="shared" si="106"/>
        <v>0</v>
      </c>
      <c r="AZ216" s="36">
        <f t="shared" si="107"/>
        <v>0</v>
      </c>
      <c r="BA216" s="36">
        <f t="shared" si="108"/>
        <v>0</v>
      </c>
      <c r="BB216" s="36">
        <f t="shared" si="109"/>
        <v>0</v>
      </c>
      <c r="BC216" s="36">
        <f t="shared" si="110"/>
        <v>0</v>
      </c>
      <c r="BD216" s="36">
        <f t="shared" si="111"/>
        <v>0</v>
      </c>
      <c r="BE216" s="36">
        <f t="shared" si="112"/>
        <v>0</v>
      </c>
      <c r="BF216" s="36">
        <f t="shared" si="113"/>
        <v>0</v>
      </c>
      <c r="BG216" s="36">
        <f t="shared" si="113"/>
        <v>0</v>
      </c>
      <c r="BH216" s="36">
        <f t="shared" si="113"/>
        <v>0</v>
      </c>
      <c r="BI216" s="36">
        <f t="shared" si="113"/>
        <v>0</v>
      </c>
      <c r="BJ216" s="36">
        <f t="shared" si="113"/>
        <v>0</v>
      </c>
      <c r="BK216" s="36">
        <f t="shared" si="113"/>
        <v>0</v>
      </c>
      <c r="BL216" s="30">
        <f t="shared" si="100"/>
        <v>0</v>
      </c>
      <c r="BM216" s="30"/>
      <c r="BN216" s="30"/>
      <c r="BO216" s="30"/>
      <c r="BP216" s="30"/>
      <c r="BQ216" s="30"/>
      <c r="BR216" s="30"/>
      <c r="BS216" s="30"/>
      <c r="BT216" s="30"/>
      <c r="BU216" s="30"/>
      <c r="BV216" s="30"/>
      <c r="BW216" s="30"/>
      <c r="BX216" s="30"/>
      <c r="BY216" s="30"/>
      <c r="BZ216" s="30"/>
      <c r="CA216" s="30"/>
      <c r="CB216" s="30"/>
    </row>
    <row r="217" spans="1:80" hidden="1" x14ac:dyDescent="0.2">
      <c r="A217" s="30">
        <v>90</v>
      </c>
      <c r="B217" s="40" t="str">
        <f t="shared" si="102"/>
        <v/>
      </c>
      <c r="C217" s="40" t="str">
        <f t="shared" si="102"/>
        <v/>
      </c>
      <c r="D217" s="40" t="str">
        <f t="shared" si="102"/>
        <v/>
      </c>
      <c r="E217" s="40" t="str">
        <f t="shared" si="102"/>
        <v/>
      </c>
      <c r="F217" s="40" t="str">
        <f t="shared" si="102"/>
        <v/>
      </c>
      <c r="G217" s="40" t="str">
        <f t="shared" si="102"/>
        <v/>
      </c>
      <c r="H217" s="40" t="str">
        <f t="shared" si="102"/>
        <v/>
      </c>
      <c r="I217" s="40" t="str">
        <f t="shared" si="102"/>
        <v/>
      </c>
      <c r="J217" s="40" t="str">
        <f t="shared" si="102"/>
        <v/>
      </c>
      <c r="K217" s="40" t="str">
        <f t="shared" si="102"/>
        <v/>
      </c>
      <c r="L217" s="40" t="str">
        <f t="shared" si="102"/>
        <v/>
      </c>
      <c r="M217" s="40" t="str">
        <f t="shared" si="102"/>
        <v/>
      </c>
      <c r="N217" s="40" t="str">
        <f t="shared" si="102"/>
        <v/>
      </c>
      <c r="O217" s="40" t="str">
        <f t="shared" si="102"/>
        <v/>
      </c>
      <c r="P217" s="40" t="str">
        <f t="shared" si="102"/>
        <v/>
      </c>
      <c r="Q217" s="30"/>
      <c r="R217" s="30">
        <v>90</v>
      </c>
      <c r="S217" s="30" t="str">
        <f t="shared" si="104"/>
        <v/>
      </c>
      <c r="T217" s="30" t="str">
        <f t="shared" si="86"/>
        <v/>
      </c>
      <c r="U217" s="30" t="str">
        <f t="shared" si="87"/>
        <v/>
      </c>
      <c r="V217" s="30" t="str">
        <f t="shared" si="88"/>
        <v/>
      </c>
      <c r="W217" s="30" t="str">
        <f t="shared" si="89"/>
        <v/>
      </c>
      <c r="X217" s="30" t="str">
        <f t="shared" si="90"/>
        <v/>
      </c>
      <c r="Y217" s="30" t="str">
        <f t="shared" si="91"/>
        <v/>
      </c>
      <c r="Z217" s="30" t="str">
        <f t="shared" si="92"/>
        <v/>
      </c>
      <c r="AA217" s="30" t="str">
        <f t="shared" si="93"/>
        <v/>
      </c>
      <c r="AB217" s="30" t="str">
        <f t="shared" si="94"/>
        <v/>
      </c>
      <c r="AC217" s="30" t="str">
        <f t="shared" si="95"/>
        <v/>
      </c>
      <c r="AD217" s="30" t="str">
        <f t="shared" si="96"/>
        <v/>
      </c>
      <c r="AE217" s="30" t="str">
        <f t="shared" si="97"/>
        <v/>
      </c>
      <c r="AF217" s="30" t="str">
        <f t="shared" si="98"/>
        <v/>
      </c>
      <c r="AG217" s="30" t="str">
        <f t="shared" si="99"/>
        <v/>
      </c>
      <c r="AH217" s="30"/>
      <c r="AI217" s="76">
        <f t="shared" si="103"/>
        <v>0</v>
      </c>
      <c r="AJ217" s="44">
        <f t="shared" si="103"/>
        <v>0</v>
      </c>
      <c r="AK217" s="44">
        <f t="shared" si="103"/>
        <v>0</v>
      </c>
      <c r="AL217" s="44">
        <f t="shared" si="103"/>
        <v>0</v>
      </c>
      <c r="AM217" s="44">
        <f t="shared" si="103"/>
        <v>0</v>
      </c>
      <c r="AN217" s="44">
        <f t="shared" si="103"/>
        <v>0</v>
      </c>
      <c r="AO217" s="44">
        <f t="shared" si="103"/>
        <v>0</v>
      </c>
      <c r="AP217" s="44">
        <f t="shared" si="103"/>
        <v>0</v>
      </c>
      <c r="AQ217" s="44">
        <f t="shared" si="103"/>
        <v>0</v>
      </c>
      <c r="AR217" s="44">
        <f t="shared" si="103"/>
        <v>0</v>
      </c>
      <c r="AS217" s="44">
        <f t="shared" si="103"/>
        <v>0</v>
      </c>
      <c r="AT217" s="44">
        <f t="shared" si="103"/>
        <v>0</v>
      </c>
      <c r="AU217" s="44">
        <f t="shared" si="103"/>
        <v>0</v>
      </c>
      <c r="AV217" s="77">
        <f t="shared" si="103"/>
        <v>0</v>
      </c>
      <c r="AW217" s="30"/>
      <c r="AX217" s="36">
        <f t="shared" si="105"/>
        <v>0</v>
      </c>
      <c r="AY217" s="36">
        <f t="shared" si="106"/>
        <v>0</v>
      </c>
      <c r="AZ217" s="36">
        <f t="shared" si="107"/>
        <v>0</v>
      </c>
      <c r="BA217" s="36">
        <f t="shared" si="108"/>
        <v>0</v>
      </c>
      <c r="BB217" s="36">
        <f t="shared" si="109"/>
        <v>0</v>
      </c>
      <c r="BC217" s="36">
        <f t="shared" si="110"/>
        <v>0</v>
      </c>
      <c r="BD217" s="36">
        <f t="shared" si="111"/>
        <v>0</v>
      </c>
      <c r="BE217" s="36">
        <f t="shared" si="112"/>
        <v>0</v>
      </c>
      <c r="BF217" s="36">
        <f t="shared" si="113"/>
        <v>0</v>
      </c>
      <c r="BG217" s="36">
        <f t="shared" si="113"/>
        <v>0</v>
      </c>
      <c r="BH217" s="36">
        <f t="shared" si="113"/>
        <v>0</v>
      </c>
      <c r="BI217" s="36">
        <f t="shared" si="113"/>
        <v>0</v>
      </c>
      <c r="BJ217" s="36">
        <f t="shared" si="113"/>
        <v>0</v>
      </c>
      <c r="BK217" s="36">
        <f t="shared" si="113"/>
        <v>0</v>
      </c>
      <c r="BL217" s="30">
        <f t="shared" si="100"/>
        <v>0</v>
      </c>
      <c r="BM217" s="30"/>
      <c r="BN217" s="30"/>
      <c r="BO217" s="30"/>
      <c r="BP217" s="30"/>
      <c r="BQ217" s="30"/>
      <c r="BR217" s="30"/>
      <c r="BS217" s="30"/>
      <c r="BT217" s="30"/>
      <c r="BU217" s="30"/>
      <c r="BV217" s="30"/>
      <c r="BW217" s="30"/>
      <c r="BX217" s="30"/>
      <c r="BY217" s="30"/>
      <c r="BZ217" s="30"/>
      <c r="CA217" s="30"/>
      <c r="CB217" s="30"/>
    </row>
    <row r="218" spans="1:80" hidden="1" x14ac:dyDescent="0.2">
      <c r="A218" s="30">
        <v>91</v>
      </c>
      <c r="B218" s="40" t="str">
        <f t="shared" si="102"/>
        <v/>
      </c>
      <c r="C218" s="40" t="str">
        <f t="shared" si="102"/>
        <v/>
      </c>
      <c r="D218" s="40" t="str">
        <f t="shared" si="102"/>
        <v/>
      </c>
      <c r="E218" s="40" t="str">
        <f t="shared" si="102"/>
        <v/>
      </c>
      <c r="F218" s="40" t="str">
        <f t="shared" si="102"/>
        <v/>
      </c>
      <c r="G218" s="40" t="str">
        <f t="shared" si="102"/>
        <v/>
      </c>
      <c r="H218" s="40" t="str">
        <f t="shared" si="102"/>
        <v/>
      </c>
      <c r="I218" s="40" t="str">
        <f t="shared" si="102"/>
        <v/>
      </c>
      <c r="J218" s="40" t="str">
        <f t="shared" si="102"/>
        <v/>
      </c>
      <c r="K218" s="40" t="str">
        <f t="shared" si="102"/>
        <v/>
      </c>
      <c r="L218" s="40" t="str">
        <f t="shared" si="102"/>
        <v/>
      </c>
      <c r="M218" s="40" t="str">
        <f t="shared" si="102"/>
        <v/>
      </c>
      <c r="N218" s="40" t="str">
        <f t="shared" si="102"/>
        <v/>
      </c>
      <c r="O218" s="40" t="str">
        <f t="shared" si="102"/>
        <v/>
      </c>
      <c r="P218" s="40" t="str">
        <f t="shared" si="102"/>
        <v/>
      </c>
      <c r="Q218" s="30"/>
      <c r="R218" s="30">
        <v>91</v>
      </c>
      <c r="S218" s="30" t="str">
        <f t="shared" si="104"/>
        <v/>
      </c>
      <c r="T218" s="30" t="str">
        <f t="shared" si="86"/>
        <v/>
      </c>
      <c r="U218" s="30" t="str">
        <f t="shared" si="87"/>
        <v/>
      </c>
      <c r="V218" s="30" t="str">
        <f t="shared" si="88"/>
        <v/>
      </c>
      <c r="W218" s="30" t="str">
        <f t="shared" si="89"/>
        <v/>
      </c>
      <c r="X218" s="30" t="str">
        <f t="shared" si="90"/>
        <v/>
      </c>
      <c r="Y218" s="30" t="str">
        <f t="shared" si="91"/>
        <v/>
      </c>
      <c r="Z218" s="30" t="str">
        <f t="shared" si="92"/>
        <v/>
      </c>
      <c r="AA218" s="30" t="str">
        <f t="shared" si="93"/>
        <v/>
      </c>
      <c r="AB218" s="30" t="str">
        <f t="shared" si="94"/>
        <v/>
      </c>
      <c r="AC218" s="30" t="str">
        <f t="shared" si="95"/>
        <v/>
      </c>
      <c r="AD218" s="30" t="str">
        <f t="shared" si="96"/>
        <v/>
      </c>
      <c r="AE218" s="30" t="str">
        <f t="shared" si="97"/>
        <v/>
      </c>
      <c r="AF218" s="30" t="str">
        <f t="shared" si="98"/>
        <v/>
      </c>
      <c r="AG218" s="30" t="str">
        <f t="shared" si="99"/>
        <v/>
      </c>
      <c r="AH218" s="30"/>
      <c r="AI218" s="76">
        <f t="shared" ref="AI218:AV227" si="114">COUNTIF($S218:$AG218,AI$127)</f>
        <v>0</v>
      </c>
      <c r="AJ218" s="44">
        <f t="shared" si="114"/>
        <v>0</v>
      </c>
      <c r="AK218" s="44">
        <f t="shared" si="114"/>
        <v>0</v>
      </c>
      <c r="AL218" s="44">
        <f t="shared" si="114"/>
        <v>0</v>
      </c>
      <c r="AM218" s="44">
        <f t="shared" si="114"/>
        <v>0</v>
      </c>
      <c r="AN218" s="44">
        <f t="shared" si="114"/>
        <v>0</v>
      </c>
      <c r="AO218" s="44">
        <f t="shared" si="114"/>
        <v>0</v>
      </c>
      <c r="AP218" s="44">
        <f t="shared" si="114"/>
        <v>0</v>
      </c>
      <c r="AQ218" s="44">
        <f t="shared" si="114"/>
        <v>0</v>
      </c>
      <c r="AR218" s="44">
        <f t="shared" si="114"/>
        <v>0</v>
      </c>
      <c r="AS218" s="44">
        <f t="shared" si="114"/>
        <v>0</v>
      </c>
      <c r="AT218" s="44">
        <f t="shared" si="114"/>
        <v>0</v>
      </c>
      <c r="AU218" s="44">
        <f t="shared" si="114"/>
        <v>0</v>
      </c>
      <c r="AV218" s="77">
        <f t="shared" si="114"/>
        <v>0</v>
      </c>
      <c r="AW218" s="30"/>
      <c r="AX218" s="36">
        <f t="shared" si="105"/>
        <v>0</v>
      </c>
      <c r="AY218" s="36">
        <f t="shared" si="106"/>
        <v>0</v>
      </c>
      <c r="AZ218" s="36">
        <f t="shared" si="107"/>
        <v>0</v>
      </c>
      <c r="BA218" s="36">
        <f t="shared" si="108"/>
        <v>0</v>
      </c>
      <c r="BB218" s="36">
        <f t="shared" si="109"/>
        <v>0</v>
      </c>
      <c r="BC218" s="36">
        <f t="shared" si="110"/>
        <v>0</v>
      </c>
      <c r="BD218" s="36">
        <f t="shared" si="111"/>
        <v>0</v>
      </c>
      <c r="BE218" s="36">
        <f t="shared" si="112"/>
        <v>0</v>
      </c>
      <c r="BF218" s="36">
        <f t="shared" si="113"/>
        <v>0</v>
      </c>
      <c r="BG218" s="36">
        <f t="shared" si="113"/>
        <v>0</v>
      </c>
      <c r="BH218" s="36">
        <f t="shared" si="113"/>
        <v>0</v>
      </c>
      <c r="BI218" s="36">
        <f t="shared" si="113"/>
        <v>0</v>
      </c>
      <c r="BJ218" s="36">
        <f t="shared" si="113"/>
        <v>0</v>
      </c>
      <c r="BK218" s="36">
        <f t="shared" si="113"/>
        <v>0</v>
      </c>
      <c r="BL218" s="30">
        <f t="shared" si="100"/>
        <v>0</v>
      </c>
      <c r="BM218" s="30"/>
      <c r="BN218" s="30"/>
      <c r="BO218" s="30"/>
      <c r="BP218" s="30"/>
      <c r="BQ218" s="30"/>
      <c r="BR218" s="30"/>
      <c r="BS218" s="30"/>
      <c r="BT218" s="30"/>
      <c r="BU218" s="30"/>
      <c r="BV218" s="30"/>
      <c r="BW218" s="30"/>
      <c r="BX218" s="30"/>
      <c r="BY218" s="30"/>
      <c r="BZ218" s="30"/>
      <c r="CA218" s="30"/>
      <c r="CB218" s="30"/>
    </row>
    <row r="219" spans="1:80" hidden="1" x14ac:dyDescent="0.2">
      <c r="A219" s="30">
        <v>92</v>
      </c>
      <c r="B219" s="40" t="str">
        <f t="shared" si="102"/>
        <v/>
      </c>
      <c r="C219" s="40" t="str">
        <f t="shared" si="102"/>
        <v/>
      </c>
      <c r="D219" s="40" t="str">
        <f t="shared" si="102"/>
        <v/>
      </c>
      <c r="E219" s="40" t="str">
        <f t="shared" si="102"/>
        <v/>
      </c>
      <c r="F219" s="40" t="str">
        <f t="shared" si="102"/>
        <v/>
      </c>
      <c r="G219" s="40" t="str">
        <f t="shared" si="102"/>
        <v/>
      </c>
      <c r="H219" s="40" t="str">
        <f t="shared" si="102"/>
        <v/>
      </c>
      <c r="I219" s="40" t="str">
        <f t="shared" si="102"/>
        <v/>
      </c>
      <c r="J219" s="40" t="str">
        <f t="shared" si="102"/>
        <v/>
      </c>
      <c r="K219" s="40" t="str">
        <f t="shared" si="102"/>
        <v/>
      </c>
      <c r="L219" s="40" t="str">
        <f t="shared" si="102"/>
        <v/>
      </c>
      <c r="M219" s="40" t="str">
        <f t="shared" si="102"/>
        <v/>
      </c>
      <c r="N219" s="40" t="str">
        <f t="shared" si="102"/>
        <v/>
      </c>
      <c r="O219" s="40" t="str">
        <f t="shared" si="102"/>
        <v/>
      </c>
      <c r="P219" s="40" t="str">
        <f t="shared" si="102"/>
        <v/>
      </c>
      <c r="Q219" s="30"/>
      <c r="R219" s="30">
        <v>92</v>
      </c>
      <c r="S219" s="30" t="str">
        <f t="shared" si="104"/>
        <v/>
      </c>
      <c r="T219" s="30" t="str">
        <f t="shared" si="86"/>
        <v/>
      </c>
      <c r="U219" s="30" t="str">
        <f t="shared" si="87"/>
        <v/>
      </c>
      <c r="V219" s="30" t="str">
        <f t="shared" si="88"/>
        <v/>
      </c>
      <c r="W219" s="30" t="str">
        <f t="shared" si="89"/>
        <v/>
      </c>
      <c r="X219" s="30" t="str">
        <f t="shared" si="90"/>
        <v/>
      </c>
      <c r="Y219" s="30" t="str">
        <f t="shared" si="91"/>
        <v/>
      </c>
      <c r="Z219" s="30" t="str">
        <f t="shared" si="92"/>
        <v/>
      </c>
      <c r="AA219" s="30" t="str">
        <f t="shared" si="93"/>
        <v/>
      </c>
      <c r="AB219" s="30" t="str">
        <f t="shared" si="94"/>
        <v/>
      </c>
      <c r="AC219" s="30" t="str">
        <f t="shared" si="95"/>
        <v/>
      </c>
      <c r="AD219" s="30" t="str">
        <f t="shared" si="96"/>
        <v/>
      </c>
      <c r="AE219" s="30" t="str">
        <f t="shared" si="97"/>
        <v/>
      </c>
      <c r="AF219" s="30" t="str">
        <f t="shared" si="98"/>
        <v/>
      </c>
      <c r="AG219" s="30" t="str">
        <f t="shared" si="99"/>
        <v/>
      </c>
      <c r="AH219" s="30"/>
      <c r="AI219" s="76">
        <f t="shared" si="114"/>
        <v>0</v>
      </c>
      <c r="AJ219" s="44">
        <f t="shared" si="114"/>
        <v>0</v>
      </c>
      <c r="AK219" s="44">
        <f t="shared" si="114"/>
        <v>0</v>
      </c>
      <c r="AL219" s="44">
        <f t="shared" si="114"/>
        <v>0</v>
      </c>
      <c r="AM219" s="44">
        <f t="shared" si="114"/>
        <v>0</v>
      </c>
      <c r="AN219" s="44">
        <f t="shared" si="114"/>
        <v>0</v>
      </c>
      <c r="AO219" s="44">
        <f t="shared" si="114"/>
        <v>0</v>
      </c>
      <c r="AP219" s="44">
        <f t="shared" si="114"/>
        <v>0</v>
      </c>
      <c r="AQ219" s="44">
        <f t="shared" si="114"/>
        <v>0</v>
      </c>
      <c r="AR219" s="44">
        <f t="shared" si="114"/>
        <v>0</v>
      </c>
      <c r="AS219" s="44">
        <f t="shared" si="114"/>
        <v>0</v>
      </c>
      <c r="AT219" s="44">
        <f t="shared" si="114"/>
        <v>0</v>
      </c>
      <c r="AU219" s="44">
        <f t="shared" si="114"/>
        <v>0</v>
      </c>
      <c r="AV219" s="77">
        <f t="shared" si="114"/>
        <v>0</v>
      </c>
      <c r="AW219" s="30"/>
      <c r="AX219" s="36">
        <f t="shared" si="105"/>
        <v>0</v>
      </c>
      <c r="AY219" s="36">
        <f t="shared" si="106"/>
        <v>0</v>
      </c>
      <c r="AZ219" s="36">
        <f t="shared" si="107"/>
        <v>0</v>
      </c>
      <c r="BA219" s="36">
        <f t="shared" si="108"/>
        <v>0</v>
      </c>
      <c r="BB219" s="36">
        <f t="shared" si="109"/>
        <v>0</v>
      </c>
      <c r="BC219" s="36">
        <f t="shared" si="110"/>
        <v>0</v>
      </c>
      <c r="BD219" s="36">
        <f t="shared" si="111"/>
        <v>0</v>
      </c>
      <c r="BE219" s="36">
        <f t="shared" si="112"/>
        <v>0</v>
      </c>
      <c r="BF219" s="36">
        <f t="shared" si="113"/>
        <v>0</v>
      </c>
      <c r="BG219" s="36">
        <f t="shared" si="113"/>
        <v>0</v>
      </c>
      <c r="BH219" s="36">
        <f t="shared" si="113"/>
        <v>0</v>
      </c>
      <c r="BI219" s="36">
        <f t="shared" si="113"/>
        <v>0</v>
      </c>
      <c r="BJ219" s="36">
        <f t="shared" si="113"/>
        <v>0</v>
      </c>
      <c r="BK219" s="36">
        <f t="shared" si="113"/>
        <v>0</v>
      </c>
      <c r="BL219" s="30">
        <f t="shared" si="100"/>
        <v>0</v>
      </c>
      <c r="BM219" s="30"/>
      <c r="BN219" s="30"/>
      <c r="BO219" s="30"/>
      <c r="BP219" s="30"/>
      <c r="BQ219" s="30"/>
      <c r="BR219" s="30"/>
      <c r="BS219" s="30"/>
      <c r="BT219" s="30"/>
      <c r="BU219" s="30"/>
      <c r="BV219" s="30"/>
      <c r="BW219" s="30"/>
      <c r="BX219" s="30"/>
      <c r="BY219" s="30"/>
      <c r="BZ219" s="30"/>
      <c r="CA219" s="30"/>
      <c r="CB219" s="30"/>
    </row>
    <row r="220" spans="1:80" hidden="1" x14ac:dyDescent="0.2">
      <c r="A220" s="30">
        <v>93</v>
      </c>
      <c r="B220" s="40" t="str">
        <f t="shared" si="102"/>
        <v/>
      </c>
      <c r="C220" s="40" t="str">
        <f t="shared" si="102"/>
        <v/>
      </c>
      <c r="D220" s="40" t="str">
        <f t="shared" si="102"/>
        <v/>
      </c>
      <c r="E220" s="40" t="str">
        <f t="shared" si="102"/>
        <v/>
      </c>
      <c r="F220" s="40" t="str">
        <f t="shared" si="102"/>
        <v/>
      </c>
      <c r="G220" s="40" t="str">
        <f t="shared" si="102"/>
        <v/>
      </c>
      <c r="H220" s="40" t="str">
        <f t="shared" si="102"/>
        <v/>
      </c>
      <c r="I220" s="40" t="str">
        <f t="shared" si="102"/>
        <v/>
      </c>
      <c r="J220" s="40" t="str">
        <f t="shared" si="102"/>
        <v/>
      </c>
      <c r="K220" s="40" t="str">
        <f t="shared" si="102"/>
        <v/>
      </c>
      <c r="L220" s="40" t="str">
        <f t="shared" si="102"/>
        <v/>
      </c>
      <c r="M220" s="40" t="str">
        <f t="shared" si="102"/>
        <v/>
      </c>
      <c r="N220" s="40" t="str">
        <f t="shared" si="102"/>
        <v/>
      </c>
      <c r="O220" s="40" t="str">
        <f t="shared" si="102"/>
        <v/>
      </c>
      <c r="P220" s="40" t="str">
        <f t="shared" si="102"/>
        <v/>
      </c>
      <c r="Q220" s="30"/>
      <c r="R220" s="30">
        <v>93</v>
      </c>
      <c r="S220" s="30" t="str">
        <f t="shared" si="104"/>
        <v/>
      </c>
      <c r="T220" s="30" t="str">
        <f t="shared" si="86"/>
        <v/>
      </c>
      <c r="U220" s="30" t="str">
        <f t="shared" si="87"/>
        <v/>
      </c>
      <c r="V220" s="30" t="str">
        <f t="shared" si="88"/>
        <v/>
      </c>
      <c r="W220" s="30" t="str">
        <f t="shared" si="89"/>
        <v/>
      </c>
      <c r="X220" s="30" t="str">
        <f t="shared" si="90"/>
        <v/>
      </c>
      <c r="Y220" s="30" t="str">
        <f t="shared" si="91"/>
        <v/>
      </c>
      <c r="Z220" s="30" t="str">
        <f t="shared" si="92"/>
        <v/>
      </c>
      <c r="AA220" s="30" t="str">
        <f t="shared" si="93"/>
        <v/>
      </c>
      <c r="AB220" s="30" t="str">
        <f t="shared" si="94"/>
        <v/>
      </c>
      <c r="AC220" s="30" t="str">
        <f t="shared" si="95"/>
        <v/>
      </c>
      <c r="AD220" s="30" t="str">
        <f t="shared" si="96"/>
        <v/>
      </c>
      <c r="AE220" s="30" t="str">
        <f t="shared" si="97"/>
        <v/>
      </c>
      <c r="AF220" s="30" t="str">
        <f t="shared" si="98"/>
        <v/>
      </c>
      <c r="AG220" s="30" t="str">
        <f t="shared" si="99"/>
        <v/>
      </c>
      <c r="AH220" s="30"/>
      <c r="AI220" s="76">
        <f t="shared" si="114"/>
        <v>0</v>
      </c>
      <c r="AJ220" s="44">
        <f t="shared" si="114"/>
        <v>0</v>
      </c>
      <c r="AK220" s="44">
        <f t="shared" si="114"/>
        <v>0</v>
      </c>
      <c r="AL220" s="44">
        <f t="shared" si="114"/>
        <v>0</v>
      </c>
      <c r="AM220" s="44">
        <f t="shared" si="114"/>
        <v>0</v>
      </c>
      <c r="AN220" s="44">
        <f t="shared" si="114"/>
        <v>0</v>
      </c>
      <c r="AO220" s="44">
        <f t="shared" si="114"/>
        <v>0</v>
      </c>
      <c r="AP220" s="44">
        <f t="shared" si="114"/>
        <v>0</v>
      </c>
      <c r="AQ220" s="44">
        <f t="shared" si="114"/>
        <v>0</v>
      </c>
      <c r="AR220" s="44">
        <f t="shared" si="114"/>
        <v>0</v>
      </c>
      <c r="AS220" s="44">
        <f t="shared" si="114"/>
        <v>0</v>
      </c>
      <c r="AT220" s="44">
        <f t="shared" si="114"/>
        <v>0</v>
      </c>
      <c r="AU220" s="44">
        <f t="shared" si="114"/>
        <v>0</v>
      </c>
      <c r="AV220" s="77">
        <f t="shared" si="114"/>
        <v>0</v>
      </c>
      <c r="AW220" s="30"/>
      <c r="AX220" s="36">
        <f t="shared" si="105"/>
        <v>0</v>
      </c>
      <c r="AY220" s="36">
        <f t="shared" si="106"/>
        <v>0</v>
      </c>
      <c r="AZ220" s="36">
        <f t="shared" si="107"/>
        <v>0</v>
      </c>
      <c r="BA220" s="36">
        <f t="shared" si="108"/>
        <v>0</v>
      </c>
      <c r="BB220" s="36">
        <f t="shared" si="109"/>
        <v>0</v>
      </c>
      <c r="BC220" s="36">
        <f t="shared" si="110"/>
        <v>0</v>
      </c>
      <c r="BD220" s="36">
        <f t="shared" si="111"/>
        <v>0</v>
      </c>
      <c r="BE220" s="36">
        <f t="shared" si="112"/>
        <v>0</v>
      </c>
      <c r="BF220" s="36">
        <f t="shared" si="113"/>
        <v>0</v>
      </c>
      <c r="BG220" s="36">
        <f t="shared" si="113"/>
        <v>0</v>
      </c>
      <c r="BH220" s="36">
        <f t="shared" si="113"/>
        <v>0</v>
      </c>
      <c r="BI220" s="36">
        <f t="shared" si="113"/>
        <v>0</v>
      </c>
      <c r="BJ220" s="36">
        <f t="shared" si="113"/>
        <v>0</v>
      </c>
      <c r="BK220" s="36">
        <f t="shared" si="113"/>
        <v>0</v>
      </c>
      <c r="BL220" s="30">
        <f t="shared" si="100"/>
        <v>0</v>
      </c>
      <c r="BM220" s="30"/>
      <c r="BN220" s="30"/>
      <c r="BO220" s="30"/>
      <c r="BP220" s="30"/>
      <c r="BQ220" s="30"/>
      <c r="BR220" s="30"/>
      <c r="BS220" s="30"/>
      <c r="BT220" s="30"/>
      <c r="BU220" s="30"/>
      <c r="BV220" s="30"/>
      <c r="BW220" s="30"/>
      <c r="BX220" s="30"/>
      <c r="BY220" s="30"/>
      <c r="BZ220" s="30"/>
      <c r="CA220" s="30"/>
      <c r="CB220" s="30"/>
    </row>
    <row r="221" spans="1:80" hidden="1" x14ac:dyDescent="0.2">
      <c r="A221" s="30">
        <v>94</v>
      </c>
      <c r="B221" s="40" t="str">
        <f t="shared" si="102"/>
        <v/>
      </c>
      <c r="C221" s="40" t="str">
        <f t="shared" si="102"/>
        <v/>
      </c>
      <c r="D221" s="40" t="str">
        <f t="shared" si="102"/>
        <v/>
      </c>
      <c r="E221" s="40" t="str">
        <f t="shared" si="102"/>
        <v/>
      </c>
      <c r="F221" s="40" t="str">
        <f t="shared" si="102"/>
        <v/>
      </c>
      <c r="G221" s="40" t="str">
        <f t="shared" si="102"/>
        <v/>
      </c>
      <c r="H221" s="40" t="str">
        <f t="shared" si="102"/>
        <v/>
      </c>
      <c r="I221" s="40" t="str">
        <f t="shared" si="102"/>
        <v/>
      </c>
      <c r="J221" s="40" t="str">
        <f t="shared" si="102"/>
        <v/>
      </c>
      <c r="K221" s="40" t="str">
        <f t="shared" si="102"/>
        <v/>
      </c>
      <c r="L221" s="40" t="str">
        <f t="shared" si="102"/>
        <v/>
      </c>
      <c r="M221" s="40" t="str">
        <f t="shared" si="102"/>
        <v/>
      </c>
      <c r="N221" s="40" t="str">
        <f t="shared" si="102"/>
        <v/>
      </c>
      <c r="O221" s="40" t="str">
        <f t="shared" si="102"/>
        <v/>
      </c>
      <c r="P221" s="40" t="str">
        <f t="shared" si="102"/>
        <v/>
      </c>
      <c r="Q221" s="30"/>
      <c r="R221" s="30">
        <v>94</v>
      </c>
      <c r="S221" s="30" t="str">
        <f t="shared" si="104"/>
        <v/>
      </c>
      <c r="T221" s="30" t="str">
        <f t="shared" si="86"/>
        <v/>
      </c>
      <c r="U221" s="30" t="str">
        <f t="shared" si="87"/>
        <v/>
      </c>
      <c r="V221" s="30" t="str">
        <f t="shared" si="88"/>
        <v/>
      </c>
      <c r="W221" s="30" t="str">
        <f t="shared" si="89"/>
        <v/>
      </c>
      <c r="X221" s="30" t="str">
        <f t="shared" si="90"/>
        <v/>
      </c>
      <c r="Y221" s="30" t="str">
        <f t="shared" si="91"/>
        <v/>
      </c>
      <c r="Z221" s="30" t="str">
        <f t="shared" si="92"/>
        <v/>
      </c>
      <c r="AA221" s="30" t="str">
        <f t="shared" si="93"/>
        <v/>
      </c>
      <c r="AB221" s="30" t="str">
        <f t="shared" si="94"/>
        <v/>
      </c>
      <c r="AC221" s="30" t="str">
        <f t="shared" si="95"/>
        <v/>
      </c>
      <c r="AD221" s="30" t="str">
        <f t="shared" si="96"/>
        <v/>
      </c>
      <c r="AE221" s="30" t="str">
        <f t="shared" si="97"/>
        <v/>
      </c>
      <c r="AF221" s="30" t="str">
        <f t="shared" si="98"/>
        <v/>
      </c>
      <c r="AG221" s="30" t="str">
        <f t="shared" si="99"/>
        <v/>
      </c>
      <c r="AH221" s="30"/>
      <c r="AI221" s="76">
        <f t="shared" si="114"/>
        <v>0</v>
      </c>
      <c r="AJ221" s="44">
        <f t="shared" si="114"/>
        <v>0</v>
      </c>
      <c r="AK221" s="44">
        <f t="shared" si="114"/>
        <v>0</v>
      </c>
      <c r="AL221" s="44">
        <f t="shared" si="114"/>
        <v>0</v>
      </c>
      <c r="AM221" s="44">
        <f t="shared" si="114"/>
        <v>0</v>
      </c>
      <c r="AN221" s="44">
        <f t="shared" si="114"/>
        <v>0</v>
      </c>
      <c r="AO221" s="44">
        <f t="shared" si="114"/>
        <v>0</v>
      </c>
      <c r="AP221" s="44">
        <f t="shared" si="114"/>
        <v>0</v>
      </c>
      <c r="AQ221" s="44">
        <f t="shared" si="114"/>
        <v>0</v>
      </c>
      <c r="AR221" s="44">
        <f t="shared" si="114"/>
        <v>0</v>
      </c>
      <c r="AS221" s="44">
        <f t="shared" si="114"/>
        <v>0</v>
      </c>
      <c r="AT221" s="44">
        <f t="shared" si="114"/>
        <v>0</v>
      </c>
      <c r="AU221" s="44">
        <f t="shared" si="114"/>
        <v>0</v>
      </c>
      <c r="AV221" s="77">
        <f t="shared" si="114"/>
        <v>0</v>
      </c>
      <c r="AW221" s="30"/>
      <c r="AX221" s="36">
        <f t="shared" si="105"/>
        <v>0</v>
      </c>
      <c r="AY221" s="36">
        <f t="shared" si="106"/>
        <v>0</v>
      </c>
      <c r="AZ221" s="36">
        <f t="shared" si="107"/>
        <v>0</v>
      </c>
      <c r="BA221" s="36">
        <f t="shared" si="108"/>
        <v>0</v>
      </c>
      <c r="BB221" s="36">
        <f t="shared" si="109"/>
        <v>0</v>
      </c>
      <c r="BC221" s="36">
        <f t="shared" si="110"/>
        <v>0</v>
      </c>
      <c r="BD221" s="36">
        <f t="shared" si="111"/>
        <v>0</v>
      </c>
      <c r="BE221" s="36">
        <f t="shared" si="112"/>
        <v>0</v>
      </c>
      <c r="BF221" s="36">
        <f t="shared" si="113"/>
        <v>0</v>
      </c>
      <c r="BG221" s="36">
        <f t="shared" si="113"/>
        <v>0</v>
      </c>
      <c r="BH221" s="36">
        <f t="shared" si="113"/>
        <v>0</v>
      </c>
      <c r="BI221" s="36">
        <f t="shared" si="113"/>
        <v>0</v>
      </c>
      <c r="BJ221" s="36">
        <f t="shared" si="113"/>
        <v>0</v>
      </c>
      <c r="BK221" s="36">
        <f t="shared" si="113"/>
        <v>0</v>
      </c>
      <c r="BL221" s="30">
        <f t="shared" si="100"/>
        <v>0</v>
      </c>
      <c r="BM221" s="30"/>
      <c r="BN221" s="30"/>
      <c r="BO221" s="30"/>
      <c r="BP221" s="30"/>
      <c r="BQ221" s="30"/>
      <c r="BR221" s="30"/>
      <c r="BS221" s="30"/>
      <c r="BT221" s="30"/>
      <c r="BU221" s="30"/>
      <c r="BV221" s="30"/>
      <c r="BW221" s="30"/>
      <c r="BX221" s="30"/>
      <c r="BY221" s="30"/>
      <c r="BZ221" s="30"/>
      <c r="CA221" s="30"/>
      <c r="CB221" s="30"/>
    </row>
    <row r="222" spans="1:80" hidden="1" x14ac:dyDescent="0.2">
      <c r="A222" s="30">
        <v>95</v>
      </c>
      <c r="B222" s="40" t="str">
        <f t="shared" si="102"/>
        <v/>
      </c>
      <c r="C222" s="40" t="str">
        <f t="shared" si="102"/>
        <v/>
      </c>
      <c r="D222" s="40" t="str">
        <f t="shared" si="102"/>
        <v/>
      </c>
      <c r="E222" s="40" t="str">
        <f t="shared" si="102"/>
        <v/>
      </c>
      <c r="F222" s="40" t="str">
        <f t="shared" si="102"/>
        <v/>
      </c>
      <c r="G222" s="40" t="str">
        <f t="shared" si="102"/>
        <v/>
      </c>
      <c r="H222" s="40" t="str">
        <f t="shared" si="102"/>
        <v/>
      </c>
      <c r="I222" s="40" t="str">
        <f t="shared" si="102"/>
        <v/>
      </c>
      <c r="J222" s="40" t="str">
        <f t="shared" si="102"/>
        <v/>
      </c>
      <c r="K222" s="40" t="str">
        <f t="shared" si="102"/>
        <v/>
      </c>
      <c r="L222" s="40" t="str">
        <f t="shared" si="102"/>
        <v/>
      </c>
      <c r="M222" s="40" t="str">
        <f t="shared" si="102"/>
        <v/>
      </c>
      <c r="N222" s="40" t="str">
        <f t="shared" si="102"/>
        <v/>
      </c>
      <c r="O222" s="40" t="str">
        <f t="shared" si="102"/>
        <v/>
      </c>
      <c r="P222" s="40" t="str">
        <f t="shared" si="102"/>
        <v/>
      </c>
      <c r="Q222" s="30"/>
      <c r="R222" s="30">
        <v>95</v>
      </c>
      <c r="S222" s="30" t="str">
        <f t="shared" si="104"/>
        <v/>
      </c>
      <c r="T222" s="30" t="str">
        <f t="shared" si="86"/>
        <v/>
      </c>
      <c r="U222" s="30" t="str">
        <f t="shared" si="87"/>
        <v/>
      </c>
      <c r="V222" s="30" t="str">
        <f t="shared" si="88"/>
        <v/>
      </c>
      <c r="W222" s="30" t="str">
        <f t="shared" si="89"/>
        <v/>
      </c>
      <c r="X222" s="30" t="str">
        <f t="shared" si="90"/>
        <v/>
      </c>
      <c r="Y222" s="30" t="str">
        <f t="shared" si="91"/>
        <v/>
      </c>
      <c r="Z222" s="30" t="str">
        <f t="shared" si="92"/>
        <v/>
      </c>
      <c r="AA222" s="30" t="str">
        <f t="shared" si="93"/>
        <v/>
      </c>
      <c r="AB222" s="30" t="str">
        <f t="shared" si="94"/>
        <v/>
      </c>
      <c r="AC222" s="30" t="str">
        <f t="shared" si="95"/>
        <v/>
      </c>
      <c r="AD222" s="30" t="str">
        <f t="shared" si="96"/>
        <v/>
      </c>
      <c r="AE222" s="30" t="str">
        <f t="shared" si="97"/>
        <v/>
      </c>
      <c r="AF222" s="30" t="str">
        <f t="shared" si="98"/>
        <v/>
      </c>
      <c r="AG222" s="30" t="str">
        <f t="shared" si="99"/>
        <v/>
      </c>
      <c r="AH222" s="30"/>
      <c r="AI222" s="76">
        <f t="shared" si="114"/>
        <v>0</v>
      </c>
      <c r="AJ222" s="44">
        <f t="shared" si="114"/>
        <v>0</v>
      </c>
      <c r="AK222" s="44">
        <f t="shared" si="114"/>
        <v>0</v>
      </c>
      <c r="AL222" s="44">
        <f t="shared" si="114"/>
        <v>0</v>
      </c>
      <c r="AM222" s="44">
        <f t="shared" si="114"/>
        <v>0</v>
      </c>
      <c r="AN222" s="44">
        <f t="shared" si="114"/>
        <v>0</v>
      </c>
      <c r="AO222" s="44">
        <f t="shared" si="114"/>
        <v>0</v>
      </c>
      <c r="AP222" s="44">
        <f t="shared" si="114"/>
        <v>0</v>
      </c>
      <c r="AQ222" s="44">
        <f t="shared" si="114"/>
        <v>0</v>
      </c>
      <c r="AR222" s="44">
        <f t="shared" si="114"/>
        <v>0</v>
      </c>
      <c r="AS222" s="44">
        <f t="shared" si="114"/>
        <v>0</v>
      </c>
      <c r="AT222" s="44">
        <f t="shared" si="114"/>
        <v>0</v>
      </c>
      <c r="AU222" s="44">
        <f t="shared" si="114"/>
        <v>0</v>
      </c>
      <c r="AV222" s="77">
        <f t="shared" si="114"/>
        <v>0</v>
      </c>
      <c r="AW222" s="30"/>
      <c r="AX222" s="36">
        <f t="shared" si="105"/>
        <v>0</v>
      </c>
      <c r="AY222" s="36">
        <f t="shared" si="106"/>
        <v>0</v>
      </c>
      <c r="AZ222" s="36">
        <f t="shared" si="107"/>
        <v>0</v>
      </c>
      <c r="BA222" s="36">
        <f t="shared" si="108"/>
        <v>0</v>
      </c>
      <c r="BB222" s="36">
        <f t="shared" si="109"/>
        <v>0</v>
      </c>
      <c r="BC222" s="36">
        <f t="shared" si="110"/>
        <v>0</v>
      </c>
      <c r="BD222" s="36">
        <f t="shared" si="111"/>
        <v>0</v>
      </c>
      <c r="BE222" s="36">
        <f t="shared" si="112"/>
        <v>0</v>
      </c>
      <c r="BF222" s="36">
        <f t="shared" si="113"/>
        <v>0</v>
      </c>
      <c r="BG222" s="36">
        <f t="shared" si="113"/>
        <v>0</v>
      </c>
      <c r="BH222" s="36">
        <f t="shared" si="113"/>
        <v>0</v>
      </c>
      <c r="BI222" s="36">
        <f t="shared" si="113"/>
        <v>0</v>
      </c>
      <c r="BJ222" s="36">
        <f t="shared" si="113"/>
        <v>0</v>
      </c>
      <c r="BK222" s="36">
        <f t="shared" si="113"/>
        <v>0</v>
      </c>
      <c r="BL222" s="30">
        <f t="shared" si="100"/>
        <v>0</v>
      </c>
      <c r="BM222" s="30"/>
      <c r="BN222" s="30"/>
      <c r="BO222" s="30"/>
      <c r="BP222" s="30"/>
      <c r="BQ222" s="30"/>
      <c r="BR222" s="30"/>
      <c r="BS222" s="30"/>
      <c r="BT222" s="30"/>
      <c r="BU222" s="30"/>
      <c r="BV222" s="30"/>
      <c r="BW222" s="30"/>
      <c r="BX222" s="30"/>
      <c r="BY222" s="30"/>
      <c r="BZ222" s="30"/>
      <c r="CA222" s="30"/>
      <c r="CB222" s="30"/>
    </row>
    <row r="223" spans="1:80" hidden="1" x14ac:dyDescent="0.2">
      <c r="A223" s="30">
        <v>96</v>
      </c>
      <c r="B223" s="40" t="str">
        <f t="shared" si="102"/>
        <v/>
      </c>
      <c r="C223" s="40" t="str">
        <f t="shared" si="102"/>
        <v/>
      </c>
      <c r="D223" s="40" t="str">
        <f t="shared" si="102"/>
        <v/>
      </c>
      <c r="E223" s="40" t="str">
        <f t="shared" si="102"/>
        <v/>
      </c>
      <c r="F223" s="40" t="str">
        <f t="shared" si="102"/>
        <v/>
      </c>
      <c r="G223" s="40" t="str">
        <f t="shared" si="102"/>
        <v/>
      </c>
      <c r="H223" s="40" t="str">
        <f t="shared" si="102"/>
        <v/>
      </c>
      <c r="I223" s="40" t="str">
        <f t="shared" si="102"/>
        <v/>
      </c>
      <c r="J223" s="40" t="str">
        <f t="shared" si="102"/>
        <v/>
      </c>
      <c r="K223" s="40" t="str">
        <f t="shared" si="102"/>
        <v/>
      </c>
      <c r="L223" s="40" t="str">
        <f t="shared" si="102"/>
        <v/>
      </c>
      <c r="M223" s="40" t="str">
        <f t="shared" si="102"/>
        <v/>
      </c>
      <c r="N223" s="40" t="str">
        <f t="shared" si="102"/>
        <v/>
      </c>
      <c r="O223" s="40" t="str">
        <f t="shared" si="102"/>
        <v/>
      </c>
      <c r="P223" s="40" t="str">
        <f t="shared" si="102"/>
        <v/>
      </c>
      <c r="Q223" s="30"/>
      <c r="R223" s="30">
        <v>96</v>
      </c>
      <c r="S223" s="30" t="str">
        <f t="shared" si="104"/>
        <v/>
      </c>
      <c r="T223" s="30" t="str">
        <f t="shared" si="86"/>
        <v/>
      </c>
      <c r="U223" s="30" t="str">
        <f t="shared" si="87"/>
        <v/>
      </c>
      <c r="V223" s="30" t="str">
        <f t="shared" si="88"/>
        <v/>
      </c>
      <c r="W223" s="30" t="str">
        <f t="shared" si="89"/>
        <v/>
      </c>
      <c r="X223" s="30" t="str">
        <f t="shared" si="90"/>
        <v/>
      </c>
      <c r="Y223" s="30" t="str">
        <f t="shared" si="91"/>
        <v/>
      </c>
      <c r="Z223" s="30" t="str">
        <f t="shared" si="92"/>
        <v/>
      </c>
      <c r="AA223" s="30" t="str">
        <f t="shared" si="93"/>
        <v/>
      </c>
      <c r="AB223" s="30" t="str">
        <f t="shared" si="94"/>
        <v/>
      </c>
      <c r="AC223" s="30" t="str">
        <f t="shared" si="95"/>
        <v/>
      </c>
      <c r="AD223" s="30" t="str">
        <f t="shared" si="96"/>
        <v/>
      </c>
      <c r="AE223" s="30" t="str">
        <f t="shared" si="97"/>
        <v/>
      </c>
      <c r="AF223" s="30" t="str">
        <f t="shared" si="98"/>
        <v/>
      </c>
      <c r="AG223" s="30" t="str">
        <f t="shared" si="99"/>
        <v/>
      </c>
      <c r="AH223" s="30"/>
      <c r="AI223" s="76">
        <f t="shared" si="114"/>
        <v>0</v>
      </c>
      <c r="AJ223" s="44">
        <f t="shared" si="114"/>
        <v>0</v>
      </c>
      <c r="AK223" s="44">
        <f t="shared" si="114"/>
        <v>0</v>
      </c>
      <c r="AL223" s="44">
        <f t="shared" si="114"/>
        <v>0</v>
      </c>
      <c r="AM223" s="44">
        <f t="shared" si="114"/>
        <v>0</v>
      </c>
      <c r="AN223" s="44">
        <f t="shared" si="114"/>
        <v>0</v>
      </c>
      <c r="AO223" s="44">
        <f t="shared" si="114"/>
        <v>0</v>
      </c>
      <c r="AP223" s="44">
        <f t="shared" si="114"/>
        <v>0</v>
      </c>
      <c r="AQ223" s="44">
        <f t="shared" si="114"/>
        <v>0</v>
      </c>
      <c r="AR223" s="44">
        <f t="shared" si="114"/>
        <v>0</v>
      </c>
      <c r="AS223" s="44">
        <f t="shared" si="114"/>
        <v>0</v>
      </c>
      <c r="AT223" s="44">
        <f t="shared" si="114"/>
        <v>0</v>
      </c>
      <c r="AU223" s="44">
        <f t="shared" si="114"/>
        <v>0</v>
      </c>
      <c r="AV223" s="77">
        <f t="shared" si="114"/>
        <v>0</v>
      </c>
      <c r="AW223" s="30"/>
      <c r="AX223" s="36">
        <f t="shared" si="105"/>
        <v>0</v>
      </c>
      <c r="AY223" s="36">
        <f t="shared" si="106"/>
        <v>0</v>
      </c>
      <c r="AZ223" s="36">
        <f t="shared" si="107"/>
        <v>0</v>
      </c>
      <c r="BA223" s="36">
        <f t="shared" si="108"/>
        <v>0</v>
      </c>
      <c r="BB223" s="36">
        <f t="shared" si="109"/>
        <v>0</v>
      </c>
      <c r="BC223" s="36">
        <f t="shared" si="110"/>
        <v>0</v>
      </c>
      <c r="BD223" s="36">
        <f t="shared" si="111"/>
        <v>0</v>
      </c>
      <c r="BE223" s="36">
        <f t="shared" si="112"/>
        <v>0</v>
      </c>
      <c r="BF223" s="36">
        <f t="shared" si="113"/>
        <v>0</v>
      </c>
      <c r="BG223" s="36">
        <f t="shared" si="113"/>
        <v>0</v>
      </c>
      <c r="BH223" s="36">
        <f t="shared" si="113"/>
        <v>0</v>
      </c>
      <c r="BI223" s="36">
        <f t="shared" si="113"/>
        <v>0</v>
      </c>
      <c r="BJ223" s="36">
        <f t="shared" si="113"/>
        <v>0</v>
      </c>
      <c r="BK223" s="36">
        <f t="shared" si="113"/>
        <v>0</v>
      </c>
      <c r="BL223" s="30">
        <f t="shared" si="100"/>
        <v>0</v>
      </c>
      <c r="BM223" s="30"/>
      <c r="BN223" s="30"/>
      <c r="BO223" s="30"/>
      <c r="BP223" s="30"/>
      <c r="BQ223" s="30"/>
      <c r="BR223" s="30"/>
      <c r="BS223" s="30"/>
      <c r="BT223" s="30"/>
      <c r="BU223" s="30"/>
      <c r="BV223" s="30"/>
      <c r="BW223" s="30"/>
      <c r="BX223" s="30"/>
      <c r="BY223" s="30"/>
      <c r="BZ223" s="30"/>
      <c r="CA223" s="30"/>
      <c r="CB223" s="30"/>
    </row>
    <row r="224" spans="1:80" hidden="1" x14ac:dyDescent="0.2">
      <c r="A224" s="30">
        <v>97</v>
      </c>
      <c r="B224" s="40" t="str">
        <f t="shared" ref="B224:P227" si="115">IF(B108="","",RANK(B108,$B108:$P108,1))</f>
        <v/>
      </c>
      <c r="C224" s="40" t="str">
        <f t="shared" si="115"/>
        <v/>
      </c>
      <c r="D224" s="40" t="str">
        <f t="shared" si="115"/>
        <v/>
      </c>
      <c r="E224" s="40" t="str">
        <f t="shared" si="115"/>
        <v/>
      </c>
      <c r="F224" s="40" t="str">
        <f t="shared" si="115"/>
        <v/>
      </c>
      <c r="G224" s="40" t="str">
        <f t="shared" si="115"/>
        <v/>
      </c>
      <c r="H224" s="40" t="str">
        <f t="shared" si="115"/>
        <v/>
      </c>
      <c r="I224" s="40" t="str">
        <f t="shared" si="115"/>
        <v/>
      </c>
      <c r="J224" s="40" t="str">
        <f t="shared" si="115"/>
        <v/>
      </c>
      <c r="K224" s="40" t="str">
        <f t="shared" si="115"/>
        <v/>
      </c>
      <c r="L224" s="40" t="str">
        <f t="shared" si="115"/>
        <v/>
      </c>
      <c r="M224" s="40" t="str">
        <f t="shared" si="115"/>
        <v/>
      </c>
      <c r="N224" s="40" t="str">
        <f t="shared" si="115"/>
        <v/>
      </c>
      <c r="O224" s="40" t="str">
        <f t="shared" si="115"/>
        <v/>
      </c>
      <c r="P224" s="40" t="str">
        <f t="shared" si="115"/>
        <v/>
      </c>
      <c r="Q224" s="30"/>
      <c r="R224" s="30">
        <v>97</v>
      </c>
      <c r="S224" s="30" t="str">
        <f t="shared" si="104"/>
        <v/>
      </c>
      <c r="T224" s="30" t="str">
        <f t="shared" si="86"/>
        <v/>
      </c>
      <c r="U224" s="30" t="str">
        <f t="shared" si="87"/>
        <v/>
      </c>
      <c r="V224" s="30" t="str">
        <f t="shared" si="88"/>
        <v/>
      </c>
      <c r="W224" s="30" t="str">
        <f t="shared" si="89"/>
        <v/>
      </c>
      <c r="X224" s="30" t="str">
        <f t="shared" si="90"/>
        <v/>
      </c>
      <c r="Y224" s="30" t="str">
        <f t="shared" si="91"/>
        <v/>
      </c>
      <c r="Z224" s="30" t="str">
        <f t="shared" si="92"/>
        <v/>
      </c>
      <c r="AA224" s="30" t="str">
        <f t="shared" si="93"/>
        <v/>
      </c>
      <c r="AB224" s="30" t="str">
        <f t="shared" si="94"/>
        <v/>
      </c>
      <c r="AC224" s="30" t="str">
        <f t="shared" si="95"/>
        <v/>
      </c>
      <c r="AD224" s="30" t="str">
        <f t="shared" si="96"/>
        <v/>
      </c>
      <c r="AE224" s="30" t="str">
        <f t="shared" si="97"/>
        <v/>
      </c>
      <c r="AF224" s="30" t="str">
        <f t="shared" si="98"/>
        <v/>
      </c>
      <c r="AG224" s="30" t="str">
        <f t="shared" si="99"/>
        <v/>
      </c>
      <c r="AH224" s="30"/>
      <c r="AI224" s="76">
        <f t="shared" si="114"/>
        <v>0</v>
      </c>
      <c r="AJ224" s="44">
        <f t="shared" si="114"/>
        <v>0</v>
      </c>
      <c r="AK224" s="44">
        <f t="shared" si="114"/>
        <v>0</v>
      </c>
      <c r="AL224" s="44">
        <f t="shared" si="114"/>
        <v>0</v>
      </c>
      <c r="AM224" s="44">
        <f t="shared" si="114"/>
        <v>0</v>
      </c>
      <c r="AN224" s="44">
        <f t="shared" si="114"/>
        <v>0</v>
      </c>
      <c r="AO224" s="44">
        <f t="shared" si="114"/>
        <v>0</v>
      </c>
      <c r="AP224" s="44">
        <f t="shared" si="114"/>
        <v>0</v>
      </c>
      <c r="AQ224" s="44">
        <f t="shared" si="114"/>
        <v>0</v>
      </c>
      <c r="AR224" s="44">
        <f t="shared" si="114"/>
        <v>0</v>
      </c>
      <c r="AS224" s="44">
        <f t="shared" si="114"/>
        <v>0</v>
      </c>
      <c r="AT224" s="44">
        <f t="shared" si="114"/>
        <v>0</v>
      </c>
      <c r="AU224" s="44">
        <f t="shared" si="114"/>
        <v>0</v>
      </c>
      <c r="AV224" s="77">
        <f t="shared" si="114"/>
        <v>0</v>
      </c>
      <c r="AW224" s="30"/>
      <c r="AX224" s="36">
        <f t="shared" si="105"/>
        <v>0</v>
      </c>
      <c r="AY224" s="36">
        <f t="shared" si="106"/>
        <v>0</v>
      </c>
      <c r="AZ224" s="36">
        <f t="shared" si="107"/>
        <v>0</v>
      </c>
      <c r="BA224" s="36">
        <f t="shared" si="108"/>
        <v>0</v>
      </c>
      <c r="BB224" s="36">
        <f t="shared" si="109"/>
        <v>0</v>
      </c>
      <c r="BC224" s="36">
        <f t="shared" si="110"/>
        <v>0</v>
      </c>
      <c r="BD224" s="36">
        <f t="shared" si="111"/>
        <v>0</v>
      </c>
      <c r="BE224" s="36">
        <f t="shared" si="112"/>
        <v>0</v>
      </c>
      <c r="BF224" s="36">
        <f t="shared" si="113"/>
        <v>0</v>
      </c>
      <c r="BG224" s="36">
        <f t="shared" si="113"/>
        <v>0</v>
      </c>
      <c r="BH224" s="36">
        <f t="shared" si="113"/>
        <v>0</v>
      </c>
      <c r="BI224" s="36">
        <f t="shared" si="113"/>
        <v>0</v>
      </c>
      <c r="BJ224" s="36">
        <f t="shared" si="113"/>
        <v>0</v>
      </c>
      <c r="BK224" s="36">
        <f t="shared" si="113"/>
        <v>0</v>
      </c>
      <c r="BL224" s="30">
        <f t="shared" si="100"/>
        <v>0</v>
      </c>
      <c r="BM224" s="30"/>
      <c r="BN224" s="30"/>
      <c r="BO224" s="30"/>
      <c r="BP224" s="30"/>
      <c r="BQ224" s="30"/>
      <c r="BR224" s="30"/>
      <c r="BS224" s="30"/>
      <c r="BT224" s="30"/>
      <c r="BU224" s="30"/>
      <c r="BV224" s="30"/>
      <c r="BW224" s="30"/>
      <c r="BX224" s="30"/>
      <c r="BY224" s="30"/>
      <c r="BZ224" s="30"/>
      <c r="CA224" s="30"/>
      <c r="CB224" s="30"/>
    </row>
    <row r="225" spans="1:80" hidden="1" x14ac:dyDescent="0.2">
      <c r="A225" s="30">
        <v>98</v>
      </c>
      <c r="B225" s="40" t="str">
        <f t="shared" si="115"/>
        <v/>
      </c>
      <c r="C225" s="40" t="str">
        <f t="shared" si="115"/>
        <v/>
      </c>
      <c r="D225" s="40" t="str">
        <f t="shared" si="115"/>
        <v/>
      </c>
      <c r="E225" s="40" t="str">
        <f t="shared" si="115"/>
        <v/>
      </c>
      <c r="F225" s="40" t="str">
        <f t="shared" si="115"/>
        <v/>
      </c>
      <c r="G225" s="40" t="str">
        <f t="shared" si="115"/>
        <v/>
      </c>
      <c r="H225" s="40" t="str">
        <f t="shared" si="115"/>
        <v/>
      </c>
      <c r="I225" s="40" t="str">
        <f t="shared" si="115"/>
        <v/>
      </c>
      <c r="J225" s="40" t="str">
        <f t="shared" si="115"/>
        <v/>
      </c>
      <c r="K225" s="40" t="str">
        <f t="shared" si="115"/>
        <v/>
      </c>
      <c r="L225" s="40" t="str">
        <f t="shared" si="115"/>
        <v/>
      </c>
      <c r="M225" s="40" t="str">
        <f t="shared" si="115"/>
        <v/>
      </c>
      <c r="N225" s="40" t="str">
        <f t="shared" si="115"/>
        <v/>
      </c>
      <c r="O225" s="40" t="str">
        <f t="shared" si="115"/>
        <v/>
      </c>
      <c r="P225" s="40" t="str">
        <f t="shared" si="115"/>
        <v/>
      </c>
      <c r="Q225" s="30"/>
      <c r="R225" s="30">
        <v>98</v>
      </c>
      <c r="S225" s="30" t="str">
        <f t="shared" ref="S225:AG227" si="116">IF(B109="","",COUNTIF($B225:$P225,B225))</f>
        <v/>
      </c>
      <c r="T225" s="30" t="str">
        <f t="shared" si="116"/>
        <v/>
      </c>
      <c r="U225" s="30" t="str">
        <f t="shared" si="116"/>
        <v/>
      </c>
      <c r="V225" s="30" t="str">
        <f t="shared" si="116"/>
        <v/>
      </c>
      <c r="W225" s="30" t="str">
        <f t="shared" si="116"/>
        <v/>
      </c>
      <c r="X225" s="30" t="str">
        <f t="shared" si="116"/>
        <v/>
      </c>
      <c r="Y225" s="30" t="str">
        <f t="shared" si="116"/>
        <v/>
      </c>
      <c r="Z225" s="30" t="str">
        <f t="shared" si="116"/>
        <v/>
      </c>
      <c r="AA225" s="30" t="str">
        <f t="shared" si="116"/>
        <v/>
      </c>
      <c r="AB225" s="30" t="str">
        <f t="shared" si="116"/>
        <v/>
      </c>
      <c r="AC225" s="30" t="str">
        <f t="shared" si="116"/>
        <v/>
      </c>
      <c r="AD225" s="30" t="str">
        <f t="shared" si="116"/>
        <v/>
      </c>
      <c r="AE225" s="30" t="str">
        <f t="shared" si="116"/>
        <v/>
      </c>
      <c r="AF225" s="30" t="str">
        <f t="shared" si="116"/>
        <v/>
      </c>
      <c r="AG225" s="30" t="str">
        <f t="shared" si="116"/>
        <v/>
      </c>
      <c r="AH225" s="30"/>
      <c r="AI225" s="76">
        <f t="shared" si="114"/>
        <v>0</v>
      </c>
      <c r="AJ225" s="44">
        <f t="shared" si="114"/>
        <v>0</v>
      </c>
      <c r="AK225" s="44">
        <f t="shared" si="114"/>
        <v>0</v>
      </c>
      <c r="AL225" s="44">
        <f t="shared" si="114"/>
        <v>0</v>
      </c>
      <c r="AM225" s="44">
        <f t="shared" si="114"/>
        <v>0</v>
      </c>
      <c r="AN225" s="44">
        <f t="shared" si="114"/>
        <v>0</v>
      </c>
      <c r="AO225" s="44">
        <f t="shared" si="114"/>
        <v>0</v>
      </c>
      <c r="AP225" s="44">
        <f t="shared" si="114"/>
        <v>0</v>
      </c>
      <c r="AQ225" s="44">
        <f t="shared" si="114"/>
        <v>0</v>
      </c>
      <c r="AR225" s="44">
        <f t="shared" si="114"/>
        <v>0</v>
      </c>
      <c r="AS225" s="44">
        <f t="shared" si="114"/>
        <v>0</v>
      </c>
      <c r="AT225" s="44">
        <f t="shared" si="114"/>
        <v>0</v>
      </c>
      <c r="AU225" s="44">
        <f t="shared" si="114"/>
        <v>0</v>
      </c>
      <c r="AV225" s="77">
        <f t="shared" si="114"/>
        <v>0</v>
      </c>
      <c r="AW225" s="30"/>
      <c r="AX225" s="36">
        <f t="shared" si="105"/>
        <v>0</v>
      </c>
      <c r="AY225" s="36">
        <f t="shared" si="106"/>
        <v>0</v>
      </c>
      <c r="AZ225" s="36">
        <f t="shared" si="107"/>
        <v>0</v>
      </c>
      <c r="BA225" s="36">
        <f t="shared" si="108"/>
        <v>0</v>
      </c>
      <c r="BB225" s="36">
        <f t="shared" si="109"/>
        <v>0</v>
      </c>
      <c r="BC225" s="36">
        <f t="shared" si="110"/>
        <v>0</v>
      </c>
      <c r="BD225" s="36">
        <f t="shared" si="111"/>
        <v>0</v>
      </c>
      <c r="BE225" s="36">
        <f t="shared" si="112"/>
        <v>0</v>
      </c>
      <c r="BF225" s="36">
        <f t="shared" si="113"/>
        <v>0</v>
      </c>
      <c r="BG225" s="36">
        <f t="shared" si="113"/>
        <v>0</v>
      </c>
      <c r="BH225" s="36">
        <f t="shared" si="113"/>
        <v>0</v>
      </c>
      <c r="BI225" s="36">
        <f t="shared" si="113"/>
        <v>0</v>
      </c>
      <c r="BJ225" s="36">
        <f t="shared" si="113"/>
        <v>0</v>
      </c>
      <c r="BK225" s="36">
        <f t="shared" si="113"/>
        <v>0</v>
      </c>
      <c r="BL225" s="30">
        <f t="shared" si="100"/>
        <v>0</v>
      </c>
      <c r="BM225" s="30"/>
      <c r="BN225" s="30"/>
      <c r="BO225" s="30"/>
      <c r="BP225" s="30"/>
      <c r="BQ225" s="30"/>
      <c r="BR225" s="30"/>
      <c r="BS225" s="30"/>
      <c r="BT225" s="30"/>
      <c r="BU225" s="30"/>
      <c r="BV225" s="30"/>
      <c r="BW225" s="30"/>
      <c r="BX225" s="30"/>
      <c r="BY225" s="30"/>
      <c r="BZ225" s="30"/>
      <c r="CA225" s="30"/>
      <c r="CB225" s="30"/>
    </row>
    <row r="226" spans="1:80" hidden="1" x14ac:dyDescent="0.2">
      <c r="A226" s="30">
        <v>99</v>
      </c>
      <c r="B226" s="40" t="str">
        <f t="shared" si="115"/>
        <v/>
      </c>
      <c r="C226" s="40" t="str">
        <f t="shared" si="115"/>
        <v/>
      </c>
      <c r="D226" s="40" t="str">
        <f t="shared" si="115"/>
        <v/>
      </c>
      <c r="E226" s="40" t="str">
        <f t="shared" si="115"/>
        <v/>
      </c>
      <c r="F226" s="40" t="str">
        <f t="shared" si="115"/>
        <v/>
      </c>
      <c r="G226" s="40" t="str">
        <f t="shared" si="115"/>
        <v/>
      </c>
      <c r="H226" s="40" t="str">
        <f t="shared" si="115"/>
        <v/>
      </c>
      <c r="I226" s="40" t="str">
        <f t="shared" si="115"/>
        <v/>
      </c>
      <c r="J226" s="40" t="str">
        <f t="shared" si="115"/>
        <v/>
      </c>
      <c r="K226" s="40" t="str">
        <f t="shared" si="115"/>
        <v/>
      </c>
      <c r="L226" s="40" t="str">
        <f t="shared" si="115"/>
        <v/>
      </c>
      <c r="M226" s="40" t="str">
        <f t="shared" si="115"/>
        <v/>
      </c>
      <c r="N226" s="40" t="str">
        <f t="shared" si="115"/>
        <v/>
      </c>
      <c r="O226" s="40" t="str">
        <f t="shared" si="115"/>
        <v/>
      </c>
      <c r="P226" s="40" t="str">
        <f t="shared" si="115"/>
        <v/>
      </c>
      <c r="Q226" s="30"/>
      <c r="R226" s="30">
        <v>99</v>
      </c>
      <c r="S226" s="30" t="str">
        <f t="shared" si="116"/>
        <v/>
      </c>
      <c r="T226" s="30" t="str">
        <f t="shared" si="116"/>
        <v/>
      </c>
      <c r="U226" s="30" t="str">
        <f t="shared" si="116"/>
        <v/>
      </c>
      <c r="V226" s="30" t="str">
        <f t="shared" si="116"/>
        <v/>
      </c>
      <c r="W226" s="30" t="str">
        <f t="shared" si="116"/>
        <v/>
      </c>
      <c r="X226" s="30" t="str">
        <f t="shared" si="116"/>
        <v/>
      </c>
      <c r="Y226" s="30" t="str">
        <f t="shared" si="116"/>
        <v/>
      </c>
      <c r="Z226" s="30" t="str">
        <f t="shared" si="116"/>
        <v/>
      </c>
      <c r="AA226" s="30" t="str">
        <f t="shared" si="116"/>
        <v/>
      </c>
      <c r="AB226" s="30" t="str">
        <f t="shared" si="116"/>
        <v/>
      </c>
      <c r="AC226" s="30" t="str">
        <f t="shared" si="116"/>
        <v/>
      </c>
      <c r="AD226" s="30" t="str">
        <f t="shared" si="116"/>
        <v/>
      </c>
      <c r="AE226" s="30" t="str">
        <f t="shared" si="116"/>
        <v/>
      </c>
      <c r="AF226" s="30" t="str">
        <f t="shared" si="116"/>
        <v/>
      </c>
      <c r="AG226" s="30" t="str">
        <f t="shared" si="116"/>
        <v/>
      </c>
      <c r="AH226" s="30"/>
      <c r="AI226" s="76">
        <f t="shared" si="114"/>
        <v>0</v>
      </c>
      <c r="AJ226" s="44">
        <f t="shared" si="114"/>
        <v>0</v>
      </c>
      <c r="AK226" s="44">
        <f t="shared" si="114"/>
        <v>0</v>
      </c>
      <c r="AL226" s="44">
        <f t="shared" si="114"/>
        <v>0</v>
      </c>
      <c r="AM226" s="44">
        <f t="shared" si="114"/>
        <v>0</v>
      </c>
      <c r="AN226" s="44">
        <f t="shared" si="114"/>
        <v>0</v>
      </c>
      <c r="AO226" s="44">
        <f t="shared" si="114"/>
        <v>0</v>
      </c>
      <c r="AP226" s="44">
        <f t="shared" si="114"/>
        <v>0</v>
      </c>
      <c r="AQ226" s="44">
        <f t="shared" si="114"/>
        <v>0</v>
      </c>
      <c r="AR226" s="44">
        <f t="shared" si="114"/>
        <v>0</v>
      </c>
      <c r="AS226" s="44">
        <f t="shared" si="114"/>
        <v>0</v>
      </c>
      <c r="AT226" s="44">
        <f t="shared" si="114"/>
        <v>0</v>
      </c>
      <c r="AU226" s="44">
        <f t="shared" si="114"/>
        <v>0</v>
      </c>
      <c r="AV226" s="77">
        <f t="shared" si="114"/>
        <v>0</v>
      </c>
      <c r="AW226" s="30"/>
      <c r="AX226" s="36">
        <f t="shared" si="105"/>
        <v>0</v>
      </c>
      <c r="AY226" s="36">
        <f t="shared" si="106"/>
        <v>0</v>
      </c>
      <c r="AZ226" s="36">
        <f t="shared" si="107"/>
        <v>0</v>
      </c>
      <c r="BA226" s="36">
        <f t="shared" si="108"/>
        <v>0</v>
      </c>
      <c r="BB226" s="36">
        <f t="shared" si="109"/>
        <v>0</v>
      </c>
      <c r="BC226" s="36">
        <f t="shared" si="110"/>
        <v>0</v>
      </c>
      <c r="BD226" s="36">
        <f t="shared" si="111"/>
        <v>0</v>
      </c>
      <c r="BE226" s="36">
        <f t="shared" si="112"/>
        <v>0</v>
      </c>
      <c r="BF226" s="36">
        <f t="shared" si="113"/>
        <v>0</v>
      </c>
      <c r="BG226" s="36">
        <f t="shared" si="113"/>
        <v>0</v>
      </c>
      <c r="BH226" s="36">
        <f t="shared" si="113"/>
        <v>0</v>
      </c>
      <c r="BI226" s="36">
        <f t="shared" si="113"/>
        <v>0</v>
      </c>
      <c r="BJ226" s="36">
        <f t="shared" si="113"/>
        <v>0</v>
      </c>
      <c r="BK226" s="36">
        <f t="shared" si="113"/>
        <v>0</v>
      </c>
      <c r="BL226" s="30">
        <f t="shared" si="100"/>
        <v>0</v>
      </c>
      <c r="BM226" s="30"/>
      <c r="BN226" s="30"/>
      <c r="BO226" s="30"/>
      <c r="BP226" s="30"/>
      <c r="BQ226" s="30"/>
      <c r="BR226" s="30"/>
      <c r="BS226" s="30"/>
      <c r="BT226" s="30"/>
      <c r="BU226" s="30"/>
      <c r="BV226" s="30"/>
      <c r="BW226" s="30"/>
      <c r="BX226" s="30"/>
      <c r="BY226" s="30"/>
      <c r="BZ226" s="30"/>
      <c r="CA226" s="30"/>
      <c r="CB226" s="30"/>
    </row>
    <row r="227" spans="1:80" hidden="1" x14ac:dyDescent="0.2">
      <c r="A227" s="30">
        <v>100</v>
      </c>
      <c r="B227" s="40" t="str">
        <f t="shared" si="115"/>
        <v/>
      </c>
      <c r="C227" s="40" t="str">
        <f t="shared" si="115"/>
        <v/>
      </c>
      <c r="D227" s="40" t="str">
        <f t="shared" si="115"/>
        <v/>
      </c>
      <c r="E227" s="40" t="str">
        <f t="shared" si="115"/>
        <v/>
      </c>
      <c r="F227" s="40" t="str">
        <f t="shared" si="115"/>
        <v/>
      </c>
      <c r="G227" s="40" t="str">
        <f t="shared" si="115"/>
        <v/>
      </c>
      <c r="H227" s="40" t="str">
        <f t="shared" si="115"/>
        <v/>
      </c>
      <c r="I227" s="40" t="str">
        <f t="shared" si="115"/>
        <v/>
      </c>
      <c r="J227" s="40" t="str">
        <f t="shared" si="115"/>
        <v/>
      </c>
      <c r="K227" s="40" t="str">
        <f t="shared" si="115"/>
        <v/>
      </c>
      <c r="L227" s="40" t="str">
        <f t="shared" si="115"/>
        <v/>
      </c>
      <c r="M227" s="40" t="str">
        <f t="shared" si="115"/>
        <v/>
      </c>
      <c r="N227" s="40" t="str">
        <f t="shared" si="115"/>
        <v/>
      </c>
      <c r="O227" s="40" t="str">
        <f t="shared" si="115"/>
        <v/>
      </c>
      <c r="P227" s="40" t="str">
        <f t="shared" si="115"/>
        <v/>
      </c>
      <c r="Q227" s="30"/>
      <c r="R227" s="30">
        <v>100</v>
      </c>
      <c r="S227" s="30" t="str">
        <f t="shared" si="116"/>
        <v/>
      </c>
      <c r="T227" s="30" t="str">
        <f t="shared" si="116"/>
        <v/>
      </c>
      <c r="U227" s="30" t="str">
        <f t="shared" si="116"/>
        <v/>
      </c>
      <c r="V227" s="30" t="str">
        <f t="shared" si="116"/>
        <v/>
      </c>
      <c r="W227" s="30" t="str">
        <f t="shared" si="116"/>
        <v/>
      </c>
      <c r="X227" s="30" t="str">
        <f t="shared" si="116"/>
        <v/>
      </c>
      <c r="Y227" s="30" t="str">
        <f t="shared" si="116"/>
        <v/>
      </c>
      <c r="Z227" s="30" t="str">
        <f t="shared" si="116"/>
        <v/>
      </c>
      <c r="AA227" s="30" t="str">
        <f t="shared" si="116"/>
        <v/>
      </c>
      <c r="AB227" s="30" t="str">
        <f t="shared" si="116"/>
        <v/>
      </c>
      <c r="AC227" s="30" t="str">
        <f t="shared" si="116"/>
        <v/>
      </c>
      <c r="AD227" s="30" t="str">
        <f t="shared" si="116"/>
        <v/>
      </c>
      <c r="AE227" s="30" t="str">
        <f t="shared" si="116"/>
        <v/>
      </c>
      <c r="AF227" s="30" t="str">
        <f t="shared" si="116"/>
        <v/>
      </c>
      <c r="AG227" s="30" t="str">
        <f t="shared" si="116"/>
        <v/>
      </c>
      <c r="AH227" s="30"/>
      <c r="AI227" s="78">
        <f t="shared" si="114"/>
        <v>0</v>
      </c>
      <c r="AJ227" s="79">
        <f t="shared" si="114"/>
        <v>0</v>
      </c>
      <c r="AK227" s="79">
        <f t="shared" si="114"/>
        <v>0</v>
      </c>
      <c r="AL227" s="79">
        <f t="shared" si="114"/>
        <v>0</v>
      </c>
      <c r="AM227" s="79">
        <f t="shared" si="114"/>
        <v>0</v>
      </c>
      <c r="AN227" s="79">
        <f t="shared" si="114"/>
        <v>0</v>
      </c>
      <c r="AO227" s="79">
        <f t="shared" si="114"/>
        <v>0</v>
      </c>
      <c r="AP227" s="79">
        <f t="shared" si="114"/>
        <v>0</v>
      </c>
      <c r="AQ227" s="79">
        <f t="shared" si="114"/>
        <v>0</v>
      </c>
      <c r="AR227" s="79">
        <f t="shared" si="114"/>
        <v>0</v>
      </c>
      <c r="AS227" s="79">
        <f t="shared" si="114"/>
        <v>0</v>
      </c>
      <c r="AT227" s="79">
        <f t="shared" si="114"/>
        <v>0</v>
      </c>
      <c r="AU227" s="79">
        <f t="shared" si="114"/>
        <v>0</v>
      </c>
      <c r="AV227" s="80">
        <f t="shared" si="114"/>
        <v>0</v>
      </c>
      <c r="AW227" s="30"/>
      <c r="AX227" s="36">
        <f t="shared" si="105"/>
        <v>0</v>
      </c>
      <c r="AY227" s="36">
        <f t="shared" si="106"/>
        <v>0</v>
      </c>
      <c r="AZ227" s="36">
        <f t="shared" si="107"/>
        <v>0</v>
      </c>
      <c r="BA227" s="36">
        <f t="shared" si="108"/>
        <v>0</v>
      </c>
      <c r="BB227" s="36">
        <f t="shared" si="109"/>
        <v>0</v>
      </c>
      <c r="BC227" s="36">
        <f t="shared" si="110"/>
        <v>0</v>
      </c>
      <c r="BD227" s="36">
        <f t="shared" si="111"/>
        <v>0</v>
      </c>
      <c r="BE227" s="36">
        <f t="shared" si="112"/>
        <v>0</v>
      </c>
      <c r="BF227" s="36">
        <f t="shared" si="113"/>
        <v>0</v>
      </c>
      <c r="BG227" s="36">
        <f t="shared" si="113"/>
        <v>0</v>
      </c>
      <c r="BH227" s="36">
        <f t="shared" si="113"/>
        <v>0</v>
      </c>
      <c r="BI227" s="36">
        <f t="shared" si="113"/>
        <v>0</v>
      </c>
      <c r="BJ227" s="36">
        <f t="shared" si="113"/>
        <v>0</v>
      </c>
      <c r="BK227" s="36">
        <f t="shared" si="113"/>
        <v>0</v>
      </c>
      <c r="BL227" s="30">
        <f t="shared" si="100"/>
        <v>0</v>
      </c>
      <c r="BM227" s="30"/>
      <c r="BN227" s="30"/>
      <c r="BO227" s="30"/>
      <c r="BP227" s="30"/>
      <c r="BQ227" s="30"/>
      <c r="BR227" s="30"/>
      <c r="BS227" s="30"/>
      <c r="BT227" s="30"/>
      <c r="BU227" s="30"/>
      <c r="BV227" s="30"/>
      <c r="BW227" s="30"/>
      <c r="BX227" s="30"/>
      <c r="BY227" s="30"/>
      <c r="BZ227" s="30"/>
      <c r="CA227" s="30"/>
      <c r="CB227" s="30"/>
    </row>
    <row r="228" spans="1:80" hidden="1" x14ac:dyDescent="0.2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81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F228" s="30"/>
      <c r="AG228" s="30"/>
      <c r="AH228" s="30"/>
      <c r="AI228" s="30"/>
      <c r="AJ228" s="30"/>
      <c r="AK228" s="30"/>
      <c r="AL228" s="30"/>
      <c r="AM228" s="30"/>
      <c r="AN228" s="30"/>
      <c r="AO228" s="30"/>
      <c r="AP228" s="30"/>
      <c r="AQ228" s="30"/>
      <c r="AR228" s="30"/>
      <c r="AS228" s="30"/>
      <c r="AT228" s="30"/>
      <c r="AU228" s="30"/>
      <c r="AV228" s="30"/>
      <c r="AW228" s="30"/>
      <c r="AX228" s="30"/>
      <c r="AY228" s="30"/>
      <c r="AZ228" s="30"/>
      <c r="BA228" s="30"/>
      <c r="BB228" s="30"/>
      <c r="BC228" s="30"/>
      <c r="BD228" s="30"/>
      <c r="BE228" s="30"/>
      <c r="BF228" s="30"/>
      <c r="BG228" s="30"/>
      <c r="BH228" s="30"/>
      <c r="BI228" s="30"/>
      <c r="BJ228" s="30"/>
      <c r="BK228" s="30"/>
      <c r="BL228" s="30"/>
      <c r="BM228" s="30"/>
      <c r="BN228" s="30"/>
      <c r="BO228" s="30"/>
      <c r="BP228" s="30"/>
      <c r="BQ228" s="30"/>
      <c r="BR228" s="30"/>
      <c r="BS228" s="30"/>
      <c r="BT228" s="30"/>
      <c r="BU228" s="30"/>
      <c r="BV228" s="30"/>
      <c r="BW228" s="30"/>
      <c r="BX228" s="30"/>
      <c r="BY228" s="30"/>
      <c r="BZ228" s="30"/>
      <c r="CA228" s="30"/>
      <c r="CB228" s="30"/>
    </row>
    <row r="229" spans="1:80" hidden="1" x14ac:dyDescent="0.2">
      <c r="A229" s="30" t="s">
        <v>74</v>
      </c>
      <c r="B229" s="50">
        <f>SUM(B128:B227)</f>
        <v>0</v>
      </c>
      <c r="C229" s="50">
        <f t="shared" ref="C229:P229" si="117">SUM(C128:C227)</f>
        <v>0</v>
      </c>
      <c r="D229" s="50">
        <f t="shared" si="117"/>
        <v>0</v>
      </c>
      <c r="E229" s="50">
        <f t="shared" si="117"/>
        <v>0</v>
      </c>
      <c r="F229" s="50">
        <f t="shared" si="117"/>
        <v>0</v>
      </c>
      <c r="G229" s="50">
        <f t="shared" si="117"/>
        <v>0</v>
      </c>
      <c r="H229" s="50">
        <f t="shared" si="117"/>
        <v>0</v>
      </c>
      <c r="I229" s="50">
        <f t="shared" si="117"/>
        <v>0</v>
      </c>
      <c r="J229" s="50">
        <f t="shared" si="117"/>
        <v>0</v>
      </c>
      <c r="K229" s="50">
        <f t="shared" si="117"/>
        <v>0</v>
      </c>
      <c r="L229" s="50">
        <f t="shared" si="117"/>
        <v>0</v>
      </c>
      <c r="M229" s="50">
        <f t="shared" si="117"/>
        <v>0</v>
      </c>
      <c r="N229" s="50">
        <f t="shared" si="117"/>
        <v>0</v>
      </c>
      <c r="O229" s="50">
        <f t="shared" si="117"/>
        <v>0</v>
      </c>
      <c r="P229" s="50">
        <f t="shared" si="117"/>
        <v>0</v>
      </c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F229" s="30"/>
      <c r="AG229" s="30"/>
      <c r="AH229" s="30"/>
      <c r="AI229" s="30"/>
      <c r="AJ229" s="30"/>
      <c r="AK229" s="30"/>
      <c r="AL229" s="30"/>
      <c r="AM229" s="30"/>
      <c r="AN229" s="30"/>
      <c r="AO229" s="30"/>
      <c r="AP229" s="30"/>
      <c r="AQ229" s="30"/>
      <c r="AR229" s="30"/>
      <c r="AS229" s="30"/>
      <c r="AT229" s="30"/>
      <c r="AU229" s="30"/>
      <c r="AV229" s="30"/>
      <c r="AW229" s="30"/>
      <c r="AX229" s="30"/>
      <c r="AY229" s="30"/>
      <c r="AZ229" s="30"/>
      <c r="BA229" s="30"/>
      <c r="BB229" s="30"/>
      <c r="BC229" s="30"/>
      <c r="BD229" s="30"/>
      <c r="BE229" s="30"/>
      <c r="BF229" s="30"/>
      <c r="BG229" s="30"/>
      <c r="BH229" s="30"/>
      <c r="BI229" s="30"/>
      <c r="BJ229" s="30"/>
      <c r="BK229" s="30"/>
      <c r="BL229" s="30"/>
      <c r="BM229" s="30"/>
      <c r="BN229" s="30"/>
      <c r="BO229" s="30"/>
      <c r="BP229" s="30"/>
      <c r="BQ229" s="30"/>
      <c r="BR229" s="30"/>
      <c r="BS229" s="30"/>
      <c r="BT229" s="30"/>
      <c r="BU229" s="30"/>
      <c r="BV229" s="30"/>
      <c r="BW229" s="30"/>
      <c r="BX229" s="30"/>
      <c r="BY229" s="30"/>
      <c r="BZ229" s="30"/>
      <c r="CA229" s="30"/>
      <c r="CB229" s="30"/>
    </row>
    <row r="230" spans="1:80" hidden="1" x14ac:dyDescent="0.2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F230" s="30"/>
      <c r="AG230" s="30"/>
      <c r="AH230" s="30"/>
      <c r="AI230" s="30"/>
      <c r="AJ230" s="30"/>
      <c r="AK230" s="30"/>
      <c r="AL230" s="30"/>
      <c r="AM230" s="30"/>
      <c r="AN230" s="30"/>
      <c r="AO230" s="30"/>
      <c r="AP230" s="30"/>
      <c r="AQ230" s="30"/>
      <c r="AR230" s="30"/>
      <c r="AS230" s="30"/>
      <c r="AT230" s="30"/>
      <c r="AU230" s="30"/>
      <c r="AV230" s="30"/>
      <c r="AW230" s="30"/>
      <c r="AX230" s="30"/>
      <c r="AY230" s="30"/>
      <c r="AZ230" s="30"/>
      <c r="BA230" s="30"/>
      <c r="BB230" s="30"/>
      <c r="BC230" s="30"/>
      <c r="BD230" s="30"/>
      <c r="BE230" s="30"/>
      <c r="BF230" s="30"/>
      <c r="BG230" s="30"/>
      <c r="BH230" s="30"/>
      <c r="BI230" s="30"/>
      <c r="BJ230" s="30"/>
      <c r="BK230" s="30"/>
      <c r="BL230" s="30"/>
      <c r="BM230" s="30"/>
      <c r="BN230" s="30"/>
      <c r="BO230" s="30"/>
      <c r="BP230" s="30"/>
      <c r="BQ230" s="30"/>
      <c r="BR230" s="30"/>
      <c r="BS230" s="30"/>
      <c r="BT230" s="30"/>
      <c r="BU230" s="30"/>
      <c r="BV230" s="30"/>
      <c r="BW230" s="30"/>
      <c r="BX230" s="30"/>
      <c r="BY230" s="30"/>
      <c r="BZ230" s="30"/>
      <c r="CA230" s="30"/>
      <c r="CB230" s="30"/>
    </row>
    <row r="231" spans="1:80" hidden="1" x14ac:dyDescent="0.2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F231" s="30"/>
      <c r="AG231" s="30"/>
      <c r="AH231" s="30"/>
      <c r="AI231" s="30"/>
      <c r="AJ231" s="30"/>
      <c r="AK231" s="30"/>
      <c r="AL231" s="30"/>
      <c r="AM231" s="30"/>
      <c r="AN231" s="30"/>
      <c r="AO231" s="30"/>
      <c r="AP231" s="30"/>
      <c r="AQ231" s="30"/>
      <c r="AR231" s="30"/>
      <c r="AS231" s="30"/>
      <c r="AT231" s="30"/>
      <c r="AU231" s="30"/>
      <c r="AV231" s="30"/>
      <c r="AW231" s="30"/>
      <c r="AX231" s="30"/>
      <c r="AY231" s="30"/>
      <c r="AZ231" s="30"/>
      <c r="BA231" s="30"/>
      <c r="BB231" s="30"/>
      <c r="BC231" s="30"/>
      <c r="BD231" s="30"/>
      <c r="BE231" s="30"/>
      <c r="BF231" s="30"/>
      <c r="BG231" s="30"/>
      <c r="BH231" s="30"/>
      <c r="BI231" s="30"/>
      <c r="BJ231" s="30"/>
      <c r="BK231" s="30"/>
      <c r="BL231" s="30"/>
      <c r="BM231" s="30"/>
      <c r="BN231" s="30"/>
      <c r="BO231" s="30"/>
      <c r="BP231" s="30"/>
      <c r="BQ231" s="30"/>
      <c r="BR231" s="30"/>
      <c r="BS231" s="30"/>
      <c r="BT231" s="30"/>
      <c r="BU231" s="30"/>
      <c r="BV231" s="30"/>
      <c r="BW231" s="30"/>
      <c r="BX231" s="30"/>
      <c r="BY231" s="30"/>
      <c r="BZ231" s="30"/>
      <c r="CA231" s="30"/>
      <c r="CB231" s="30"/>
    </row>
    <row r="232" spans="1:80" hidden="1" x14ac:dyDescent="0.2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F232" s="30"/>
      <c r="AG232" s="30"/>
      <c r="AH232" s="30"/>
      <c r="AI232" s="30"/>
      <c r="AJ232" s="30"/>
      <c r="AK232" s="30"/>
      <c r="AL232" s="30"/>
      <c r="AM232" s="30"/>
      <c r="AN232" s="30"/>
      <c r="AO232" s="30"/>
      <c r="AP232" s="30"/>
      <c r="AQ232" s="30"/>
      <c r="AR232" s="30"/>
      <c r="AS232" s="30"/>
      <c r="AT232" s="30"/>
      <c r="AU232" s="30"/>
      <c r="AV232" s="30"/>
      <c r="AW232" s="30"/>
      <c r="AX232" s="30"/>
      <c r="AY232" s="30"/>
      <c r="AZ232" s="30"/>
      <c r="BA232" s="30"/>
      <c r="BB232" s="30"/>
      <c r="BC232" s="30"/>
      <c r="BD232" s="30"/>
      <c r="BE232" s="30"/>
      <c r="BF232" s="30"/>
      <c r="BG232" s="30"/>
      <c r="BH232" s="30"/>
      <c r="BI232" s="30"/>
      <c r="BJ232" s="30"/>
      <c r="BK232" s="30"/>
      <c r="BL232" s="30"/>
      <c r="BM232" s="30"/>
      <c r="BN232" s="30"/>
      <c r="BO232" s="30"/>
      <c r="BP232" s="30"/>
      <c r="BQ232" s="30"/>
      <c r="BR232" s="30"/>
      <c r="BS232" s="30"/>
      <c r="BT232" s="30"/>
      <c r="BU232" s="30"/>
      <c r="BV232" s="30"/>
      <c r="BW232" s="30"/>
      <c r="BX232" s="30"/>
      <c r="BY232" s="30"/>
      <c r="BZ232" s="30"/>
      <c r="CA232" s="30"/>
      <c r="CB232" s="30"/>
    </row>
    <row r="233" spans="1:80" hidden="1" x14ac:dyDescent="0.2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F233" s="30"/>
      <c r="AG233" s="30"/>
      <c r="AH233" s="30"/>
      <c r="AI233" s="30"/>
      <c r="AJ233" s="30"/>
      <c r="AK233" s="30"/>
      <c r="AL233" s="30"/>
      <c r="AM233" s="30"/>
      <c r="AN233" s="30"/>
      <c r="AO233" s="30"/>
      <c r="AP233" s="30"/>
      <c r="AQ233" s="30"/>
      <c r="AR233" s="30"/>
      <c r="AS233" s="30"/>
      <c r="AT233" s="30"/>
      <c r="AU233" s="30"/>
      <c r="AV233" s="30"/>
      <c r="AW233" s="30"/>
      <c r="AX233" s="30"/>
      <c r="AY233" s="30"/>
      <c r="AZ233" s="30"/>
      <c r="BA233" s="30"/>
      <c r="BB233" s="30"/>
      <c r="BC233" s="30"/>
      <c r="BD233" s="30"/>
      <c r="BE233" s="30"/>
      <c r="BF233" s="30"/>
      <c r="BG233" s="30"/>
      <c r="BH233" s="30"/>
      <c r="BI233" s="30"/>
      <c r="BJ233" s="30"/>
      <c r="BK233" s="30"/>
      <c r="BL233" s="30"/>
      <c r="BM233" s="30"/>
      <c r="BN233" s="30"/>
      <c r="BO233" s="30"/>
      <c r="BP233" s="30"/>
      <c r="BQ233" s="30"/>
      <c r="BR233" s="30"/>
      <c r="BS233" s="30"/>
      <c r="BT233" s="30"/>
      <c r="BU233" s="30"/>
      <c r="BV233" s="30"/>
      <c r="BW233" s="30"/>
      <c r="BX233" s="30"/>
      <c r="BY233" s="30"/>
      <c r="BZ233" s="30"/>
      <c r="CA233" s="30"/>
      <c r="CB233" s="30"/>
    </row>
    <row r="234" spans="1:80" hidden="1" x14ac:dyDescent="0.2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F234" s="30"/>
      <c r="AG234" s="30"/>
      <c r="AH234" s="30"/>
      <c r="AI234" s="30"/>
      <c r="AJ234" s="30"/>
      <c r="AK234" s="30"/>
      <c r="AL234" s="30"/>
      <c r="AM234" s="30"/>
      <c r="AN234" s="30"/>
      <c r="AO234" s="30"/>
      <c r="AP234" s="30"/>
      <c r="AQ234" s="30"/>
      <c r="AR234" s="30"/>
      <c r="AS234" s="30"/>
      <c r="AT234" s="30"/>
      <c r="AU234" s="30"/>
      <c r="AV234" s="30"/>
      <c r="AW234" s="30"/>
      <c r="AX234" s="30"/>
      <c r="AY234" s="30"/>
      <c r="AZ234" s="30"/>
      <c r="BA234" s="30"/>
      <c r="BB234" s="30"/>
      <c r="BC234" s="30"/>
      <c r="BD234" s="30"/>
      <c r="BE234" s="30"/>
      <c r="BF234" s="30"/>
      <c r="BG234" s="30"/>
      <c r="BH234" s="30"/>
      <c r="BI234" s="30"/>
      <c r="BJ234" s="30"/>
      <c r="BK234" s="30"/>
      <c r="BL234" s="30"/>
      <c r="BM234" s="30"/>
      <c r="BN234" s="30"/>
      <c r="BO234" s="30"/>
      <c r="BP234" s="30"/>
      <c r="BQ234" s="30"/>
      <c r="BR234" s="30"/>
      <c r="BS234" s="30"/>
      <c r="BT234" s="30"/>
      <c r="BU234" s="30"/>
      <c r="BV234" s="30"/>
      <c r="BW234" s="30"/>
      <c r="BX234" s="30"/>
      <c r="BY234" s="30"/>
      <c r="BZ234" s="30"/>
      <c r="CA234" s="30"/>
      <c r="CB234" s="30"/>
    </row>
    <row r="235" spans="1:80" hidden="1" x14ac:dyDescent="0.2">
      <c r="A235" s="30" t="s">
        <v>75</v>
      </c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F235" s="30"/>
      <c r="AG235" s="30"/>
      <c r="AH235" s="30"/>
      <c r="AI235" s="30"/>
      <c r="AJ235" s="30"/>
      <c r="AK235" s="30"/>
      <c r="AL235" s="30"/>
      <c r="AM235" s="30"/>
      <c r="AN235" s="30"/>
      <c r="AO235" s="30"/>
      <c r="AP235" s="30"/>
      <c r="AQ235" s="30"/>
      <c r="AR235" s="30"/>
      <c r="AS235" s="30"/>
      <c r="AT235" s="30"/>
      <c r="AU235" s="30"/>
      <c r="AV235" s="30"/>
      <c r="AW235" s="30"/>
      <c r="AX235" s="30"/>
      <c r="AY235" s="30"/>
      <c r="AZ235" s="30"/>
      <c r="BA235" s="30"/>
      <c r="BB235" s="30"/>
      <c r="BC235" s="30"/>
      <c r="BD235" s="30"/>
      <c r="BE235" s="30"/>
      <c r="BF235" s="30"/>
      <c r="BG235" s="30"/>
      <c r="BH235" s="30"/>
      <c r="BI235" s="30"/>
      <c r="BJ235" s="30"/>
      <c r="BK235" s="30"/>
      <c r="BL235" s="30"/>
      <c r="BM235" s="30"/>
      <c r="BN235" s="30"/>
      <c r="BO235" s="30"/>
      <c r="BP235" s="30"/>
      <c r="BQ235" s="30"/>
      <c r="BR235" s="30"/>
      <c r="BS235" s="30"/>
      <c r="BT235" s="30"/>
      <c r="BU235" s="30"/>
      <c r="BV235" s="30"/>
      <c r="BW235" s="30"/>
      <c r="BX235" s="30"/>
      <c r="BY235" s="30"/>
      <c r="BZ235" s="30"/>
      <c r="CA235" s="30"/>
      <c r="CB235" s="30"/>
    </row>
    <row r="236" spans="1:80" hidden="1" x14ac:dyDescent="0.2">
      <c r="A236" s="30" t="s">
        <v>34</v>
      </c>
      <c r="B236" s="60" t="s">
        <v>35</v>
      </c>
      <c r="C236" s="60" t="s">
        <v>36</v>
      </c>
      <c r="D236" s="60" t="s">
        <v>37</v>
      </c>
      <c r="E236" s="60" t="s">
        <v>38</v>
      </c>
      <c r="F236" s="60" t="s">
        <v>39</v>
      </c>
      <c r="G236" s="60" t="s">
        <v>40</v>
      </c>
      <c r="H236" s="60" t="s">
        <v>41</v>
      </c>
      <c r="I236" s="60" t="s">
        <v>42</v>
      </c>
      <c r="J236" s="60" t="s">
        <v>43</v>
      </c>
      <c r="K236" s="60" t="s">
        <v>44</v>
      </c>
      <c r="L236" s="60" t="s">
        <v>45</v>
      </c>
      <c r="M236" s="60" t="s">
        <v>46</v>
      </c>
      <c r="N236" s="60" t="s">
        <v>47</v>
      </c>
      <c r="O236" s="60" t="s">
        <v>48</v>
      </c>
      <c r="P236" s="60" t="s">
        <v>49</v>
      </c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F236" s="30"/>
      <c r="AG236" s="30"/>
      <c r="AH236" s="30"/>
      <c r="AI236" s="30"/>
      <c r="AJ236" s="30"/>
      <c r="AK236" s="30"/>
      <c r="AL236" s="30"/>
      <c r="AM236" s="30"/>
      <c r="AN236" s="30"/>
      <c r="AO236" s="30"/>
      <c r="AP236" s="30"/>
      <c r="AQ236" s="30"/>
      <c r="AR236" s="30"/>
      <c r="AS236" s="30"/>
      <c r="AT236" s="30"/>
      <c r="AU236" s="30"/>
      <c r="AV236" s="30"/>
      <c r="AW236" s="30"/>
      <c r="AX236" s="30"/>
      <c r="AY236" s="30"/>
      <c r="AZ236" s="30"/>
      <c r="BA236" s="30"/>
      <c r="BB236" s="30"/>
      <c r="BC236" s="30"/>
      <c r="BD236" s="30"/>
      <c r="BE236" s="30"/>
      <c r="BF236" s="30"/>
      <c r="BG236" s="30"/>
      <c r="BH236" s="30"/>
      <c r="BI236" s="30"/>
      <c r="BJ236" s="30"/>
      <c r="BK236" s="30"/>
      <c r="BL236" s="30"/>
      <c r="BM236" s="30"/>
      <c r="BN236" s="30"/>
      <c r="BO236" s="30"/>
      <c r="BP236" s="30"/>
      <c r="BQ236" s="30"/>
      <c r="BR236" s="30"/>
      <c r="BS236" s="30"/>
      <c r="BT236" s="30"/>
      <c r="BU236" s="30"/>
      <c r="BV236" s="30"/>
      <c r="BW236" s="30"/>
      <c r="BX236" s="30"/>
      <c r="BY236" s="30"/>
      <c r="BZ236" s="30"/>
      <c r="CA236" s="30"/>
      <c r="CB236" s="30"/>
    </row>
    <row r="237" spans="1:80" hidden="1" x14ac:dyDescent="0.2">
      <c r="A237" s="30">
        <v>1</v>
      </c>
      <c r="B237" s="60" t="str">
        <f t="shared" ref="B237:B252" si="118">IF(B12="","",B128+(S128-1)/2)</f>
        <v/>
      </c>
      <c r="C237" s="60" t="str">
        <f t="shared" ref="C237:C268" si="119">IF(C12="","",C128+(T128-1)/2)</f>
        <v/>
      </c>
      <c r="D237" s="60" t="str">
        <f t="shared" ref="D237:D268" si="120">IF(D12="","",D128+(U128-1)/2)</f>
        <v/>
      </c>
      <c r="E237" s="60" t="str">
        <f t="shared" ref="E237:E268" si="121">IF(E12="","",E128+(V128-1)/2)</f>
        <v/>
      </c>
      <c r="F237" s="60" t="str">
        <f t="shared" ref="F237:F268" si="122">IF(F12="","",F128+(W128-1)/2)</f>
        <v/>
      </c>
      <c r="G237" s="60" t="str">
        <f t="shared" ref="G237:G268" si="123">IF(G12="","",G128+(X128-1)/2)</f>
        <v/>
      </c>
      <c r="H237" s="60" t="str">
        <f t="shared" ref="H237:H268" si="124">IF(H12="","",H128+(Y128-1)/2)</f>
        <v/>
      </c>
      <c r="I237" s="60" t="str">
        <f t="shared" ref="I237:I268" si="125">IF(I12="","",I128+(Z128-1)/2)</f>
        <v/>
      </c>
      <c r="J237" s="60" t="str">
        <f t="shared" ref="J237:J268" si="126">IF(J12="","",J128+(AA128-1)/2)</f>
        <v/>
      </c>
      <c r="K237" s="60" t="str">
        <f t="shared" ref="K237:K268" si="127">IF(K12="","",K128+(AB128-1)/2)</f>
        <v/>
      </c>
      <c r="L237" s="60" t="str">
        <f t="shared" ref="L237:L268" si="128">IF(L12="","",L128+(AC128-1)/2)</f>
        <v/>
      </c>
      <c r="M237" s="60" t="str">
        <f t="shared" ref="M237:M268" si="129">IF(M12="","",M128+(AD128-1)/2)</f>
        <v/>
      </c>
      <c r="N237" s="60" t="str">
        <f t="shared" ref="N237:N268" si="130">IF(N12="","",N128+(AE128-1)/2)</f>
        <v/>
      </c>
      <c r="O237" s="60" t="str">
        <f t="shared" ref="O237:O268" si="131">IF(O12="","",O128+(AF128-1)/2)</f>
        <v/>
      </c>
      <c r="P237" s="60" t="str">
        <f t="shared" ref="P237:P268" si="132">IF(P12="","",P128+(AG128-1)/2)</f>
        <v/>
      </c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F237" s="30"/>
      <c r="AG237" s="30"/>
      <c r="AH237" s="30"/>
      <c r="AI237" s="30"/>
      <c r="AJ237" s="30"/>
      <c r="AK237" s="30"/>
      <c r="AL237" s="30"/>
      <c r="AM237" s="30"/>
      <c r="AN237" s="30"/>
      <c r="AO237" s="30"/>
      <c r="AP237" s="30"/>
      <c r="AQ237" s="30"/>
      <c r="AR237" s="30"/>
      <c r="AS237" s="30"/>
      <c r="AT237" s="30"/>
      <c r="AU237" s="30"/>
      <c r="AV237" s="30"/>
      <c r="AW237" s="30"/>
      <c r="AX237" s="30"/>
      <c r="AY237" s="30"/>
      <c r="AZ237" s="30"/>
      <c r="BA237" s="30"/>
      <c r="BB237" s="30"/>
      <c r="BC237" s="30"/>
      <c r="BD237" s="30"/>
      <c r="BE237" s="30"/>
      <c r="BF237" s="30"/>
      <c r="BG237" s="30"/>
      <c r="BH237" s="30"/>
      <c r="BI237" s="30"/>
      <c r="BJ237" s="30"/>
      <c r="BK237" s="30"/>
      <c r="BL237" s="30"/>
      <c r="BM237" s="30"/>
      <c r="BN237" s="30"/>
      <c r="BO237" s="30"/>
      <c r="BP237" s="30"/>
      <c r="BQ237" s="30"/>
      <c r="BR237" s="30"/>
      <c r="BS237" s="30"/>
      <c r="BT237" s="30"/>
      <c r="BU237" s="30"/>
      <c r="BV237" s="30"/>
      <c r="BW237" s="30"/>
      <c r="BX237" s="30"/>
      <c r="BY237" s="30"/>
      <c r="BZ237" s="30"/>
      <c r="CA237" s="30"/>
      <c r="CB237" s="30"/>
    </row>
    <row r="238" spans="1:80" hidden="1" x14ac:dyDescent="0.2">
      <c r="A238" s="30">
        <v>2</v>
      </c>
      <c r="B238" s="60" t="str">
        <f t="shared" si="118"/>
        <v/>
      </c>
      <c r="C238" s="60" t="str">
        <f t="shared" si="119"/>
        <v/>
      </c>
      <c r="D238" s="60" t="str">
        <f t="shared" si="120"/>
        <v/>
      </c>
      <c r="E238" s="60" t="str">
        <f t="shared" si="121"/>
        <v/>
      </c>
      <c r="F238" s="60" t="str">
        <f t="shared" si="122"/>
        <v/>
      </c>
      <c r="G238" s="60" t="str">
        <f t="shared" si="123"/>
        <v/>
      </c>
      <c r="H238" s="60" t="str">
        <f t="shared" si="124"/>
        <v/>
      </c>
      <c r="I238" s="60" t="str">
        <f t="shared" si="125"/>
        <v/>
      </c>
      <c r="J238" s="60" t="str">
        <f t="shared" si="126"/>
        <v/>
      </c>
      <c r="K238" s="60" t="str">
        <f t="shared" si="127"/>
        <v/>
      </c>
      <c r="L238" s="60" t="str">
        <f t="shared" si="128"/>
        <v/>
      </c>
      <c r="M238" s="60" t="str">
        <f t="shared" si="129"/>
        <v/>
      </c>
      <c r="N238" s="60" t="str">
        <f t="shared" si="130"/>
        <v/>
      </c>
      <c r="O238" s="60" t="str">
        <f t="shared" si="131"/>
        <v/>
      </c>
      <c r="P238" s="60" t="str">
        <f t="shared" si="132"/>
        <v/>
      </c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F238" s="30"/>
      <c r="AG238" s="30"/>
      <c r="AH238" s="30"/>
      <c r="AI238" s="30"/>
      <c r="AJ238" s="30"/>
      <c r="AK238" s="30"/>
      <c r="AL238" s="30"/>
      <c r="AM238" s="30"/>
      <c r="AN238" s="30"/>
      <c r="AO238" s="30"/>
      <c r="AP238" s="30"/>
      <c r="AQ238" s="30"/>
      <c r="AR238" s="30"/>
      <c r="AS238" s="30"/>
      <c r="AT238" s="30"/>
      <c r="AU238" s="30"/>
      <c r="AV238" s="30"/>
      <c r="AW238" s="30"/>
      <c r="AX238" s="30"/>
      <c r="AY238" s="30"/>
      <c r="AZ238" s="30"/>
      <c r="BA238" s="30"/>
      <c r="BB238" s="30"/>
      <c r="BC238" s="30"/>
      <c r="BD238" s="30"/>
      <c r="BE238" s="30"/>
      <c r="BF238" s="30"/>
      <c r="BG238" s="30"/>
      <c r="BH238" s="30"/>
      <c r="BI238" s="30"/>
      <c r="BJ238" s="30"/>
      <c r="BK238" s="30"/>
      <c r="BL238" s="30"/>
      <c r="BM238" s="30"/>
      <c r="BN238" s="30"/>
      <c r="BO238" s="30"/>
      <c r="BP238" s="30"/>
      <c r="BQ238" s="30"/>
      <c r="BR238" s="30"/>
      <c r="BS238" s="30"/>
      <c r="BT238" s="30"/>
      <c r="BU238" s="30"/>
      <c r="BV238" s="30"/>
      <c r="BW238" s="30"/>
      <c r="BX238" s="30"/>
      <c r="BY238" s="30"/>
      <c r="BZ238" s="30"/>
      <c r="CA238" s="30"/>
      <c r="CB238" s="30"/>
    </row>
    <row r="239" spans="1:80" hidden="1" x14ac:dyDescent="0.2">
      <c r="A239" s="30">
        <v>3</v>
      </c>
      <c r="B239" s="60" t="str">
        <f t="shared" si="118"/>
        <v/>
      </c>
      <c r="C239" s="60" t="str">
        <f t="shared" si="119"/>
        <v/>
      </c>
      <c r="D239" s="60" t="str">
        <f t="shared" si="120"/>
        <v/>
      </c>
      <c r="E239" s="60" t="str">
        <f t="shared" si="121"/>
        <v/>
      </c>
      <c r="F239" s="60" t="str">
        <f t="shared" si="122"/>
        <v/>
      </c>
      <c r="G239" s="60" t="str">
        <f t="shared" si="123"/>
        <v/>
      </c>
      <c r="H239" s="60" t="str">
        <f t="shared" si="124"/>
        <v/>
      </c>
      <c r="I239" s="60" t="str">
        <f t="shared" si="125"/>
        <v/>
      </c>
      <c r="J239" s="60" t="str">
        <f t="shared" si="126"/>
        <v/>
      </c>
      <c r="K239" s="60" t="str">
        <f t="shared" si="127"/>
        <v/>
      </c>
      <c r="L239" s="60" t="str">
        <f t="shared" si="128"/>
        <v/>
      </c>
      <c r="M239" s="60" t="str">
        <f t="shared" si="129"/>
        <v/>
      </c>
      <c r="N239" s="60" t="str">
        <f t="shared" si="130"/>
        <v/>
      </c>
      <c r="O239" s="60" t="str">
        <f t="shared" si="131"/>
        <v/>
      </c>
      <c r="P239" s="60" t="str">
        <f t="shared" si="132"/>
        <v/>
      </c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F239" s="30"/>
      <c r="AG239" s="30"/>
      <c r="AH239" s="30"/>
      <c r="AI239" s="30"/>
      <c r="AJ239" s="30"/>
      <c r="AK239" s="30"/>
      <c r="AL239" s="30"/>
      <c r="AM239" s="30"/>
      <c r="AN239" s="30"/>
      <c r="AO239" s="30"/>
      <c r="AP239" s="30"/>
      <c r="AQ239" s="30"/>
      <c r="AR239" s="30"/>
      <c r="AS239" s="30"/>
      <c r="AT239" s="30"/>
      <c r="AU239" s="30"/>
      <c r="AV239" s="30"/>
      <c r="AW239" s="30"/>
      <c r="AX239" s="30"/>
      <c r="AY239" s="30"/>
      <c r="AZ239" s="30"/>
      <c r="BA239" s="30"/>
      <c r="BB239" s="30"/>
      <c r="BC239" s="30"/>
      <c r="BD239" s="30"/>
      <c r="BE239" s="30"/>
      <c r="BF239" s="30"/>
      <c r="BG239" s="30"/>
      <c r="BH239" s="30"/>
      <c r="BI239" s="30"/>
      <c r="BJ239" s="30"/>
      <c r="BK239" s="30"/>
      <c r="BL239" s="30"/>
      <c r="BM239" s="30"/>
      <c r="BN239" s="30"/>
      <c r="BO239" s="30"/>
      <c r="BP239" s="30"/>
      <c r="BQ239" s="30"/>
      <c r="BR239" s="30"/>
      <c r="BS239" s="30"/>
      <c r="BT239" s="30"/>
      <c r="BU239" s="30"/>
      <c r="BV239" s="30"/>
      <c r="BW239" s="30"/>
      <c r="BX239" s="30"/>
      <c r="BY239" s="30"/>
      <c r="BZ239" s="30"/>
      <c r="CA239" s="30"/>
      <c r="CB239" s="30"/>
    </row>
    <row r="240" spans="1:80" hidden="1" x14ac:dyDescent="0.2">
      <c r="A240" s="30">
        <v>4</v>
      </c>
      <c r="B240" s="60" t="str">
        <f t="shared" si="118"/>
        <v/>
      </c>
      <c r="C240" s="60" t="str">
        <f t="shared" si="119"/>
        <v/>
      </c>
      <c r="D240" s="60" t="str">
        <f t="shared" si="120"/>
        <v/>
      </c>
      <c r="E240" s="60" t="str">
        <f t="shared" si="121"/>
        <v/>
      </c>
      <c r="F240" s="60" t="str">
        <f t="shared" si="122"/>
        <v/>
      </c>
      <c r="G240" s="60" t="str">
        <f t="shared" si="123"/>
        <v/>
      </c>
      <c r="H240" s="60" t="str">
        <f t="shared" si="124"/>
        <v/>
      </c>
      <c r="I240" s="60" t="str">
        <f t="shared" si="125"/>
        <v/>
      </c>
      <c r="J240" s="60" t="str">
        <f t="shared" si="126"/>
        <v/>
      </c>
      <c r="K240" s="60" t="str">
        <f t="shared" si="127"/>
        <v/>
      </c>
      <c r="L240" s="60" t="str">
        <f t="shared" si="128"/>
        <v/>
      </c>
      <c r="M240" s="60" t="str">
        <f t="shared" si="129"/>
        <v/>
      </c>
      <c r="N240" s="60" t="str">
        <f t="shared" si="130"/>
        <v/>
      </c>
      <c r="O240" s="60" t="str">
        <f t="shared" si="131"/>
        <v/>
      </c>
      <c r="P240" s="60" t="str">
        <f t="shared" si="132"/>
        <v/>
      </c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F240" s="30"/>
      <c r="AG240" s="30"/>
      <c r="AH240" s="30"/>
      <c r="AI240" s="30"/>
      <c r="AJ240" s="30"/>
      <c r="AK240" s="30"/>
      <c r="AL240" s="30"/>
      <c r="AM240" s="30"/>
      <c r="AN240" s="30"/>
      <c r="AO240" s="30"/>
      <c r="AP240" s="30"/>
      <c r="AQ240" s="30"/>
      <c r="AR240" s="30"/>
      <c r="AS240" s="30"/>
      <c r="AT240" s="30"/>
      <c r="AU240" s="30"/>
      <c r="AV240" s="30"/>
      <c r="AW240" s="30"/>
      <c r="AX240" s="30"/>
      <c r="AY240" s="30"/>
      <c r="AZ240" s="30"/>
      <c r="BA240" s="30"/>
      <c r="BB240" s="30"/>
      <c r="BC240" s="30"/>
      <c r="BD240" s="30"/>
      <c r="BE240" s="30"/>
      <c r="BF240" s="30"/>
      <c r="BG240" s="30"/>
      <c r="BH240" s="30"/>
      <c r="BI240" s="30"/>
      <c r="BJ240" s="30"/>
      <c r="BK240" s="30"/>
      <c r="BL240" s="30"/>
      <c r="BM240" s="30"/>
      <c r="BN240" s="30"/>
      <c r="BO240" s="30"/>
      <c r="BP240" s="30"/>
      <c r="BQ240" s="30"/>
      <c r="BR240" s="30"/>
      <c r="BS240" s="30"/>
      <c r="BT240" s="30"/>
      <c r="BU240" s="30"/>
      <c r="BV240" s="30"/>
      <c r="BW240" s="30"/>
      <c r="BX240" s="30"/>
      <c r="BY240" s="30"/>
      <c r="BZ240" s="30"/>
      <c r="CA240" s="30"/>
      <c r="CB240" s="30"/>
    </row>
    <row r="241" spans="1:80" hidden="1" x14ac:dyDescent="0.2">
      <c r="A241" s="30">
        <v>5</v>
      </c>
      <c r="B241" s="60" t="str">
        <f t="shared" si="118"/>
        <v/>
      </c>
      <c r="C241" s="60" t="str">
        <f t="shared" si="119"/>
        <v/>
      </c>
      <c r="D241" s="60" t="str">
        <f t="shared" si="120"/>
        <v/>
      </c>
      <c r="E241" s="60" t="str">
        <f t="shared" si="121"/>
        <v/>
      </c>
      <c r="F241" s="60" t="str">
        <f t="shared" si="122"/>
        <v/>
      </c>
      <c r="G241" s="60" t="str">
        <f t="shared" si="123"/>
        <v/>
      </c>
      <c r="H241" s="60" t="str">
        <f t="shared" si="124"/>
        <v/>
      </c>
      <c r="I241" s="60" t="str">
        <f t="shared" si="125"/>
        <v/>
      </c>
      <c r="J241" s="60" t="str">
        <f t="shared" si="126"/>
        <v/>
      </c>
      <c r="K241" s="60" t="str">
        <f t="shared" si="127"/>
        <v/>
      </c>
      <c r="L241" s="60" t="str">
        <f t="shared" si="128"/>
        <v/>
      </c>
      <c r="M241" s="60" t="str">
        <f t="shared" si="129"/>
        <v/>
      </c>
      <c r="N241" s="60" t="str">
        <f t="shared" si="130"/>
        <v/>
      </c>
      <c r="O241" s="60" t="str">
        <f t="shared" si="131"/>
        <v/>
      </c>
      <c r="P241" s="60" t="str">
        <f t="shared" si="132"/>
        <v/>
      </c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F241" s="30"/>
      <c r="AG241" s="30"/>
      <c r="AH241" s="30"/>
      <c r="AI241" s="30"/>
      <c r="AJ241" s="30"/>
      <c r="AK241" s="30"/>
      <c r="AL241" s="30"/>
      <c r="AM241" s="30"/>
      <c r="AN241" s="30"/>
      <c r="AO241" s="30"/>
      <c r="AP241" s="30"/>
      <c r="AQ241" s="30"/>
      <c r="AR241" s="30"/>
      <c r="AS241" s="30"/>
      <c r="AT241" s="30"/>
      <c r="AU241" s="30"/>
      <c r="AV241" s="30"/>
      <c r="AW241" s="30"/>
      <c r="AX241" s="30"/>
      <c r="AY241" s="30"/>
      <c r="AZ241" s="30"/>
      <c r="BA241" s="30"/>
      <c r="BB241" s="30"/>
      <c r="BC241" s="30"/>
      <c r="BD241" s="30"/>
      <c r="BE241" s="30"/>
      <c r="BF241" s="30"/>
      <c r="BG241" s="30"/>
      <c r="BH241" s="30"/>
      <c r="BI241" s="30"/>
      <c r="BJ241" s="30"/>
      <c r="BK241" s="30"/>
      <c r="BL241" s="30"/>
      <c r="BM241" s="30"/>
      <c r="BN241" s="30"/>
      <c r="BO241" s="30"/>
      <c r="BP241" s="30"/>
      <c r="BQ241" s="30"/>
      <c r="BR241" s="30"/>
      <c r="BS241" s="30"/>
      <c r="BT241" s="30"/>
      <c r="BU241" s="30"/>
      <c r="BV241" s="30"/>
      <c r="BW241" s="30"/>
      <c r="BX241" s="30"/>
      <c r="BY241" s="30"/>
      <c r="BZ241" s="30"/>
      <c r="CA241" s="30"/>
      <c r="CB241" s="30"/>
    </row>
    <row r="242" spans="1:80" hidden="1" x14ac:dyDescent="0.2">
      <c r="A242" s="30">
        <v>6</v>
      </c>
      <c r="B242" s="60" t="str">
        <f t="shared" si="118"/>
        <v/>
      </c>
      <c r="C242" s="60" t="str">
        <f t="shared" si="119"/>
        <v/>
      </c>
      <c r="D242" s="60" t="str">
        <f t="shared" si="120"/>
        <v/>
      </c>
      <c r="E242" s="60" t="str">
        <f t="shared" si="121"/>
        <v/>
      </c>
      <c r="F242" s="60" t="str">
        <f t="shared" si="122"/>
        <v/>
      </c>
      <c r="G242" s="60" t="str">
        <f t="shared" si="123"/>
        <v/>
      </c>
      <c r="H242" s="60" t="str">
        <f t="shared" si="124"/>
        <v/>
      </c>
      <c r="I242" s="60" t="str">
        <f t="shared" si="125"/>
        <v/>
      </c>
      <c r="J242" s="60" t="str">
        <f t="shared" si="126"/>
        <v/>
      </c>
      <c r="K242" s="60" t="str">
        <f t="shared" si="127"/>
        <v/>
      </c>
      <c r="L242" s="60" t="str">
        <f t="shared" si="128"/>
        <v/>
      </c>
      <c r="M242" s="60" t="str">
        <f t="shared" si="129"/>
        <v/>
      </c>
      <c r="N242" s="60" t="str">
        <f t="shared" si="130"/>
        <v/>
      </c>
      <c r="O242" s="60" t="str">
        <f t="shared" si="131"/>
        <v/>
      </c>
      <c r="P242" s="60" t="str">
        <f t="shared" si="132"/>
        <v/>
      </c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F242" s="30"/>
      <c r="AG242" s="30"/>
      <c r="AH242" s="30"/>
      <c r="AI242" s="30"/>
      <c r="AJ242" s="30"/>
      <c r="AK242" s="30"/>
      <c r="AL242" s="30"/>
      <c r="AM242" s="30"/>
      <c r="AN242" s="30"/>
      <c r="AO242" s="30"/>
      <c r="AP242" s="30"/>
      <c r="AQ242" s="30"/>
      <c r="AR242" s="30"/>
      <c r="AS242" s="30"/>
      <c r="AT242" s="30"/>
      <c r="AU242" s="30"/>
      <c r="AV242" s="30"/>
      <c r="AW242" s="30"/>
      <c r="AX242" s="30"/>
      <c r="AY242" s="30"/>
      <c r="AZ242" s="30"/>
      <c r="BA242" s="30"/>
      <c r="BB242" s="30"/>
      <c r="BC242" s="30"/>
      <c r="BD242" s="30"/>
      <c r="BE242" s="30"/>
      <c r="BF242" s="30"/>
      <c r="BG242" s="30"/>
      <c r="BH242" s="30"/>
      <c r="BI242" s="30"/>
      <c r="BJ242" s="30"/>
      <c r="BK242" s="30"/>
      <c r="BL242" s="30"/>
      <c r="BM242" s="30"/>
      <c r="BN242" s="30"/>
      <c r="BO242" s="30"/>
      <c r="BP242" s="30"/>
      <c r="BQ242" s="30"/>
      <c r="BR242" s="30"/>
      <c r="BS242" s="30"/>
      <c r="BT242" s="30"/>
      <c r="BU242" s="30"/>
      <c r="BV242" s="30"/>
      <c r="BW242" s="30"/>
      <c r="BX242" s="30"/>
      <c r="BY242" s="30"/>
      <c r="BZ242" s="30"/>
      <c r="CA242" s="30"/>
      <c r="CB242" s="30"/>
    </row>
    <row r="243" spans="1:80" hidden="1" x14ac:dyDescent="0.2">
      <c r="A243" s="30">
        <v>7</v>
      </c>
      <c r="B243" s="60" t="str">
        <f t="shared" si="118"/>
        <v/>
      </c>
      <c r="C243" s="60" t="str">
        <f t="shared" si="119"/>
        <v/>
      </c>
      <c r="D243" s="60" t="str">
        <f t="shared" si="120"/>
        <v/>
      </c>
      <c r="E243" s="60" t="str">
        <f t="shared" si="121"/>
        <v/>
      </c>
      <c r="F243" s="60" t="str">
        <f t="shared" si="122"/>
        <v/>
      </c>
      <c r="G243" s="60" t="str">
        <f t="shared" si="123"/>
        <v/>
      </c>
      <c r="H243" s="60" t="str">
        <f t="shared" si="124"/>
        <v/>
      </c>
      <c r="I243" s="60" t="str">
        <f t="shared" si="125"/>
        <v/>
      </c>
      <c r="J243" s="60" t="str">
        <f t="shared" si="126"/>
        <v/>
      </c>
      <c r="K243" s="60" t="str">
        <f t="shared" si="127"/>
        <v/>
      </c>
      <c r="L243" s="60" t="str">
        <f t="shared" si="128"/>
        <v/>
      </c>
      <c r="M243" s="60" t="str">
        <f t="shared" si="129"/>
        <v/>
      </c>
      <c r="N243" s="60" t="str">
        <f t="shared" si="130"/>
        <v/>
      </c>
      <c r="O243" s="60" t="str">
        <f t="shared" si="131"/>
        <v/>
      </c>
      <c r="P243" s="60" t="str">
        <f t="shared" si="132"/>
        <v/>
      </c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F243" s="30"/>
      <c r="AG243" s="30"/>
      <c r="AH243" s="30"/>
      <c r="AI243" s="30"/>
      <c r="AJ243" s="30"/>
      <c r="AK243" s="30"/>
      <c r="AL243" s="30"/>
      <c r="AM243" s="30"/>
      <c r="AN243" s="30"/>
      <c r="AO243" s="30"/>
      <c r="AP243" s="30"/>
      <c r="AQ243" s="30"/>
      <c r="AR243" s="30"/>
      <c r="AS243" s="30"/>
      <c r="AT243" s="30"/>
      <c r="AU243" s="30"/>
      <c r="AV243" s="30"/>
      <c r="AW243" s="30"/>
      <c r="AX243" s="30"/>
      <c r="AY243" s="30"/>
      <c r="AZ243" s="30"/>
      <c r="BA243" s="30"/>
      <c r="BB243" s="30"/>
      <c r="BC243" s="30"/>
      <c r="BD243" s="30"/>
      <c r="BE243" s="30"/>
      <c r="BF243" s="30"/>
      <c r="BG243" s="30"/>
      <c r="BH243" s="30"/>
      <c r="BI243" s="30"/>
      <c r="BJ243" s="30"/>
      <c r="BK243" s="30"/>
      <c r="BL243" s="30"/>
      <c r="BM243" s="30"/>
      <c r="BN243" s="30"/>
      <c r="BO243" s="30"/>
      <c r="BP243" s="30"/>
      <c r="BQ243" s="30"/>
      <c r="BR243" s="30"/>
      <c r="BS243" s="30"/>
      <c r="BT243" s="30"/>
      <c r="BU243" s="30"/>
      <c r="BV243" s="30"/>
      <c r="BW243" s="30"/>
      <c r="BX243" s="30"/>
      <c r="BY243" s="30"/>
      <c r="BZ243" s="30"/>
      <c r="CA243" s="30"/>
      <c r="CB243" s="30"/>
    </row>
    <row r="244" spans="1:80" hidden="1" x14ac:dyDescent="0.2">
      <c r="A244" s="30">
        <v>8</v>
      </c>
      <c r="B244" s="60" t="str">
        <f t="shared" si="118"/>
        <v/>
      </c>
      <c r="C244" s="60" t="str">
        <f t="shared" si="119"/>
        <v/>
      </c>
      <c r="D244" s="60" t="str">
        <f t="shared" si="120"/>
        <v/>
      </c>
      <c r="E244" s="60" t="str">
        <f t="shared" si="121"/>
        <v/>
      </c>
      <c r="F244" s="60" t="str">
        <f t="shared" si="122"/>
        <v/>
      </c>
      <c r="G244" s="60" t="str">
        <f t="shared" si="123"/>
        <v/>
      </c>
      <c r="H244" s="60" t="str">
        <f t="shared" si="124"/>
        <v/>
      </c>
      <c r="I244" s="60" t="str">
        <f t="shared" si="125"/>
        <v/>
      </c>
      <c r="J244" s="60" t="str">
        <f t="shared" si="126"/>
        <v/>
      </c>
      <c r="K244" s="60" t="str">
        <f t="shared" si="127"/>
        <v/>
      </c>
      <c r="L244" s="60" t="str">
        <f t="shared" si="128"/>
        <v/>
      </c>
      <c r="M244" s="60" t="str">
        <f t="shared" si="129"/>
        <v/>
      </c>
      <c r="N244" s="60" t="str">
        <f t="shared" si="130"/>
        <v/>
      </c>
      <c r="O244" s="60" t="str">
        <f t="shared" si="131"/>
        <v/>
      </c>
      <c r="P244" s="60" t="str">
        <f t="shared" si="132"/>
        <v/>
      </c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F244" s="30"/>
      <c r="AG244" s="30"/>
      <c r="AH244" s="30"/>
      <c r="AI244" s="30"/>
      <c r="AJ244" s="30"/>
      <c r="AK244" s="30"/>
      <c r="AL244" s="30"/>
      <c r="AM244" s="30"/>
      <c r="AN244" s="30"/>
      <c r="AO244" s="30"/>
      <c r="AP244" s="30"/>
      <c r="AQ244" s="30"/>
      <c r="AR244" s="30"/>
      <c r="AS244" s="30"/>
      <c r="AT244" s="30"/>
      <c r="AU244" s="30"/>
      <c r="AV244" s="30"/>
      <c r="AW244" s="30"/>
      <c r="AX244" s="30"/>
      <c r="AY244" s="30"/>
      <c r="AZ244" s="30"/>
      <c r="BA244" s="30"/>
      <c r="BB244" s="30"/>
      <c r="BC244" s="30"/>
      <c r="BD244" s="30"/>
      <c r="BE244" s="30"/>
      <c r="BF244" s="30"/>
      <c r="BG244" s="30"/>
      <c r="BH244" s="30"/>
      <c r="BI244" s="30"/>
      <c r="BJ244" s="30"/>
      <c r="BK244" s="30"/>
      <c r="BL244" s="30"/>
      <c r="BM244" s="30"/>
      <c r="BN244" s="30"/>
      <c r="BO244" s="30"/>
      <c r="BP244" s="30"/>
      <c r="BQ244" s="30"/>
      <c r="BR244" s="30"/>
      <c r="BS244" s="30"/>
      <c r="BT244" s="30"/>
      <c r="BU244" s="30"/>
      <c r="BV244" s="30"/>
      <c r="BW244" s="30"/>
      <c r="BX244" s="30"/>
      <c r="BY244" s="30"/>
      <c r="BZ244" s="30"/>
      <c r="CA244" s="30"/>
      <c r="CB244" s="30"/>
    </row>
    <row r="245" spans="1:80" hidden="1" x14ac:dyDescent="0.2">
      <c r="A245" s="30">
        <v>9</v>
      </c>
      <c r="B245" s="60" t="str">
        <f t="shared" si="118"/>
        <v/>
      </c>
      <c r="C245" s="60" t="str">
        <f t="shared" si="119"/>
        <v/>
      </c>
      <c r="D245" s="60" t="str">
        <f t="shared" si="120"/>
        <v/>
      </c>
      <c r="E245" s="60" t="str">
        <f t="shared" si="121"/>
        <v/>
      </c>
      <c r="F245" s="60" t="str">
        <f t="shared" si="122"/>
        <v/>
      </c>
      <c r="G245" s="60" t="str">
        <f t="shared" si="123"/>
        <v/>
      </c>
      <c r="H245" s="60" t="str">
        <f t="shared" si="124"/>
        <v/>
      </c>
      <c r="I245" s="60" t="str">
        <f t="shared" si="125"/>
        <v/>
      </c>
      <c r="J245" s="60" t="str">
        <f t="shared" si="126"/>
        <v/>
      </c>
      <c r="K245" s="60" t="str">
        <f t="shared" si="127"/>
        <v/>
      </c>
      <c r="L245" s="60" t="str">
        <f t="shared" si="128"/>
        <v/>
      </c>
      <c r="M245" s="60" t="str">
        <f t="shared" si="129"/>
        <v/>
      </c>
      <c r="N245" s="60" t="str">
        <f t="shared" si="130"/>
        <v/>
      </c>
      <c r="O245" s="60" t="str">
        <f t="shared" si="131"/>
        <v/>
      </c>
      <c r="P245" s="60" t="str">
        <f t="shared" si="132"/>
        <v/>
      </c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F245" s="30"/>
      <c r="AG245" s="30"/>
      <c r="AH245" s="30"/>
      <c r="AI245" s="30"/>
      <c r="AJ245" s="30"/>
      <c r="AK245" s="30"/>
      <c r="AL245" s="30"/>
      <c r="AM245" s="30"/>
      <c r="AN245" s="30"/>
      <c r="AO245" s="30"/>
      <c r="AP245" s="30"/>
      <c r="AQ245" s="30"/>
      <c r="AR245" s="30"/>
      <c r="AS245" s="30"/>
      <c r="AT245" s="30"/>
      <c r="AU245" s="30"/>
      <c r="AV245" s="30"/>
      <c r="AW245" s="30"/>
      <c r="AX245" s="30"/>
      <c r="AY245" s="30"/>
      <c r="AZ245" s="30"/>
      <c r="BA245" s="30"/>
      <c r="BB245" s="30"/>
      <c r="BC245" s="30"/>
      <c r="BD245" s="30"/>
      <c r="BE245" s="30"/>
      <c r="BF245" s="30"/>
      <c r="BG245" s="30"/>
      <c r="BH245" s="30"/>
      <c r="BI245" s="30"/>
      <c r="BJ245" s="30"/>
      <c r="BK245" s="30"/>
      <c r="BL245" s="30"/>
      <c r="BM245" s="30"/>
      <c r="BN245" s="30"/>
      <c r="BO245" s="30"/>
      <c r="BP245" s="30"/>
      <c r="BQ245" s="30"/>
      <c r="BR245" s="30"/>
      <c r="BS245" s="30"/>
      <c r="BT245" s="30"/>
      <c r="BU245" s="30"/>
      <c r="BV245" s="30"/>
      <c r="BW245" s="30"/>
      <c r="BX245" s="30"/>
      <c r="BY245" s="30"/>
      <c r="BZ245" s="30"/>
      <c r="CA245" s="30"/>
      <c r="CB245" s="30"/>
    </row>
    <row r="246" spans="1:80" hidden="1" x14ac:dyDescent="0.2">
      <c r="A246" s="30">
        <v>10</v>
      </c>
      <c r="B246" s="60" t="str">
        <f t="shared" si="118"/>
        <v/>
      </c>
      <c r="C246" s="60" t="str">
        <f t="shared" si="119"/>
        <v/>
      </c>
      <c r="D246" s="60" t="str">
        <f t="shared" si="120"/>
        <v/>
      </c>
      <c r="E246" s="60" t="str">
        <f t="shared" si="121"/>
        <v/>
      </c>
      <c r="F246" s="60" t="str">
        <f t="shared" si="122"/>
        <v/>
      </c>
      <c r="G246" s="60" t="str">
        <f t="shared" si="123"/>
        <v/>
      </c>
      <c r="H246" s="60" t="str">
        <f t="shared" si="124"/>
        <v/>
      </c>
      <c r="I246" s="60" t="str">
        <f t="shared" si="125"/>
        <v/>
      </c>
      <c r="J246" s="60" t="str">
        <f t="shared" si="126"/>
        <v/>
      </c>
      <c r="K246" s="60" t="str">
        <f t="shared" si="127"/>
        <v/>
      </c>
      <c r="L246" s="60" t="str">
        <f t="shared" si="128"/>
        <v/>
      </c>
      <c r="M246" s="60" t="str">
        <f t="shared" si="129"/>
        <v/>
      </c>
      <c r="N246" s="60" t="str">
        <f t="shared" si="130"/>
        <v/>
      </c>
      <c r="O246" s="60" t="str">
        <f t="shared" si="131"/>
        <v/>
      </c>
      <c r="P246" s="60" t="str">
        <f t="shared" si="132"/>
        <v/>
      </c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F246" s="30"/>
      <c r="AG246" s="30"/>
      <c r="AH246" s="30"/>
      <c r="AI246" s="30"/>
      <c r="AJ246" s="30"/>
      <c r="AK246" s="30"/>
      <c r="AL246" s="30"/>
      <c r="AM246" s="30"/>
      <c r="AN246" s="30"/>
      <c r="AO246" s="30"/>
      <c r="AP246" s="30"/>
      <c r="AQ246" s="30"/>
      <c r="AR246" s="30"/>
      <c r="AS246" s="30"/>
      <c r="AT246" s="30"/>
      <c r="AU246" s="30"/>
      <c r="AV246" s="30"/>
      <c r="AW246" s="30"/>
      <c r="AX246" s="30"/>
      <c r="AY246" s="30"/>
      <c r="AZ246" s="30"/>
      <c r="BA246" s="30"/>
      <c r="BB246" s="30"/>
      <c r="BC246" s="30"/>
      <c r="BD246" s="30"/>
      <c r="BE246" s="30"/>
      <c r="BF246" s="30"/>
      <c r="BG246" s="30"/>
      <c r="BH246" s="30"/>
      <c r="BI246" s="30"/>
      <c r="BJ246" s="30"/>
      <c r="BK246" s="30"/>
      <c r="BL246" s="30"/>
      <c r="BM246" s="30"/>
      <c r="BN246" s="30"/>
      <c r="BO246" s="30"/>
      <c r="BP246" s="30"/>
      <c r="BQ246" s="30"/>
      <c r="BR246" s="30"/>
      <c r="BS246" s="30"/>
      <c r="BT246" s="30"/>
      <c r="BU246" s="30"/>
      <c r="BV246" s="30"/>
      <c r="BW246" s="30"/>
      <c r="BX246" s="30"/>
      <c r="BY246" s="30"/>
      <c r="BZ246" s="30"/>
      <c r="CA246" s="30"/>
      <c r="CB246" s="30"/>
    </row>
    <row r="247" spans="1:80" hidden="1" x14ac:dyDescent="0.2">
      <c r="A247" s="30">
        <v>11</v>
      </c>
      <c r="B247" s="60" t="str">
        <f t="shared" si="118"/>
        <v/>
      </c>
      <c r="C247" s="60" t="str">
        <f t="shared" si="119"/>
        <v/>
      </c>
      <c r="D247" s="60" t="str">
        <f t="shared" si="120"/>
        <v/>
      </c>
      <c r="E247" s="60" t="str">
        <f t="shared" si="121"/>
        <v/>
      </c>
      <c r="F247" s="60" t="str">
        <f t="shared" si="122"/>
        <v/>
      </c>
      <c r="G247" s="60" t="str">
        <f t="shared" si="123"/>
        <v/>
      </c>
      <c r="H247" s="60" t="str">
        <f t="shared" si="124"/>
        <v/>
      </c>
      <c r="I247" s="60" t="str">
        <f t="shared" si="125"/>
        <v/>
      </c>
      <c r="J247" s="60" t="str">
        <f t="shared" si="126"/>
        <v/>
      </c>
      <c r="K247" s="60" t="str">
        <f t="shared" si="127"/>
        <v/>
      </c>
      <c r="L247" s="60" t="str">
        <f t="shared" si="128"/>
        <v/>
      </c>
      <c r="M247" s="60" t="str">
        <f t="shared" si="129"/>
        <v/>
      </c>
      <c r="N247" s="60" t="str">
        <f t="shared" si="130"/>
        <v/>
      </c>
      <c r="O247" s="60" t="str">
        <f t="shared" si="131"/>
        <v/>
      </c>
      <c r="P247" s="60" t="str">
        <f t="shared" si="132"/>
        <v/>
      </c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F247" s="30"/>
      <c r="AG247" s="30"/>
      <c r="AH247" s="30"/>
      <c r="AI247" s="30"/>
      <c r="AJ247" s="30"/>
      <c r="AK247" s="30"/>
      <c r="AL247" s="30"/>
      <c r="AM247" s="30"/>
      <c r="AN247" s="30"/>
      <c r="AO247" s="30"/>
      <c r="AP247" s="30"/>
      <c r="AQ247" s="30"/>
      <c r="AR247" s="30"/>
      <c r="AS247" s="30"/>
      <c r="AT247" s="30"/>
      <c r="AU247" s="30"/>
      <c r="AV247" s="30"/>
      <c r="AW247" s="30"/>
      <c r="AX247" s="30"/>
      <c r="AY247" s="30"/>
      <c r="AZ247" s="30"/>
      <c r="BA247" s="30"/>
      <c r="BB247" s="30"/>
      <c r="BC247" s="30"/>
      <c r="BD247" s="30"/>
      <c r="BE247" s="30"/>
      <c r="BF247" s="30"/>
      <c r="BG247" s="30"/>
      <c r="BH247" s="30"/>
      <c r="BI247" s="30"/>
      <c r="BJ247" s="30"/>
      <c r="BK247" s="30"/>
      <c r="BL247" s="30"/>
      <c r="BM247" s="30"/>
      <c r="BN247" s="30"/>
      <c r="BO247" s="30"/>
      <c r="BP247" s="30"/>
      <c r="BQ247" s="30"/>
      <c r="BR247" s="30"/>
      <c r="BS247" s="30"/>
      <c r="BT247" s="30"/>
      <c r="BU247" s="30"/>
      <c r="BV247" s="30"/>
      <c r="BW247" s="30"/>
      <c r="BX247" s="30"/>
      <c r="BY247" s="30"/>
      <c r="BZ247" s="30"/>
      <c r="CA247" s="30"/>
      <c r="CB247" s="30"/>
    </row>
    <row r="248" spans="1:80" hidden="1" x14ac:dyDescent="0.2">
      <c r="A248" s="30">
        <v>12</v>
      </c>
      <c r="B248" s="60" t="str">
        <f t="shared" si="118"/>
        <v/>
      </c>
      <c r="C248" s="60" t="str">
        <f t="shared" si="119"/>
        <v/>
      </c>
      <c r="D248" s="60" t="str">
        <f t="shared" si="120"/>
        <v/>
      </c>
      <c r="E248" s="60" t="str">
        <f t="shared" si="121"/>
        <v/>
      </c>
      <c r="F248" s="60" t="str">
        <f t="shared" si="122"/>
        <v/>
      </c>
      <c r="G248" s="60" t="str">
        <f t="shared" si="123"/>
        <v/>
      </c>
      <c r="H248" s="60" t="str">
        <f t="shared" si="124"/>
        <v/>
      </c>
      <c r="I248" s="60" t="str">
        <f t="shared" si="125"/>
        <v/>
      </c>
      <c r="J248" s="60" t="str">
        <f t="shared" si="126"/>
        <v/>
      </c>
      <c r="K248" s="60" t="str">
        <f t="shared" si="127"/>
        <v/>
      </c>
      <c r="L248" s="60" t="str">
        <f t="shared" si="128"/>
        <v/>
      </c>
      <c r="M248" s="60" t="str">
        <f t="shared" si="129"/>
        <v/>
      </c>
      <c r="N248" s="60" t="str">
        <f t="shared" si="130"/>
        <v/>
      </c>
      <c r="O248" s="60" t="str">
        <f t="shared" si="131"/>
        <v/>
      </c>
      <c r="P248" s="60" t="str">
        <f t="shared" si="132"/>
        <v/>
      </c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F248" s="30"/>
      <c r="AG248" s="30"/>
      <c r="AH248" s="30"/>
      <c r="AI248" s="30"/>
      <c r="AJ248" s="30"/>
      <c r="AK248" s="30"/>
      <c r="AL248" s="30"/>
      <c r="AM248" s="30"/>
      <c r="AN248" s="30"/>
      <c r="AO248" s="30"/>
      <c r="AP248" s="30"/>
      <c r="AQ248" s="30"/>
      <c r="AR248" s="30"/>
      <c r="AS248" s="30"/>
      <c r="AT248" s="30"/>
      <c r="AU248" s="30"/>
      <c r="AV248" s="30"/>
      <c r="AW248" s="30"/>
      <c r="AX248" s="30"/>
      <c r="AY248" s="30"/>
      <c r="AZ248" s="30"/>
      <c r="BA248" s="30"/>
      <c r="BB248" s="30"/>
      <c r="BC248" s="30"/>
      <c r="BD248" s="30"/>
      <c r="BE248" s="30"/>
      <c r="BF248" s="30"/>
      <c r="BG248" s="30"/>
      <c r="BH248" s="30"/>
      <c r="BI248" s="30"/>
      <c r="BJ248" s="30"/>
      <c r="BK248" s="30"/>
      <c r="BL248" s="30"/>
      <c r="BM248" s="30"/>
      <c r="BN248" s="30"/>
      <c r="BO248" s="30"/>
      <c r="BP248" s="30"/>
      <c r="BQ248" s="30"/>
      <c r="BR248" s="30"/>
      <c r="BS248" s="30"/>
      <c r="BT248" s="30"/>
      <c r="BU248" s="30"/>
      <c r="BV248" s="30"/>
      <c r="BW248" s="30"/>
      <c r="BX248" s="30"/>
      <c r="BY248" s="30"/>
      <c r="BZ248" s="30"/>
      <c r="CA248" s="30"/>
      <c r="CB248" s="30"/>
    </row>
    <row r="249" spans="1:80" hidden="1" x14ac:dyDescent="0.2">
      <c r="A249" s="30">
        <v>13</v>
      </c>
      <c r="B249" s="60" t="str">
        <f t="shared" si="118"/>
        <v/>
      </c>
      <c r="C249" s="60" t="str">
        <f t="shared" si="119"/>
        <v/>
      </c>
      <c r="D249" s="60" t="str">
        <f t="shared" si="120"/>
        <v/>
      </c>
      <c r="E249" s="60" t="str">
        <f t="shared" si="121"/>
        <v/>
      </c>
      <c r="F249" s="60" t="str">
        <f t="shared" si="122"/>
        <v/>
      </c>
      <c r="G249" s="60" t="str">
        <f t="shared" si="123"/>
        <v/>
      </c>
      <c r="H249" s="60" t="str">
        <f t="shared" si="124"/>
        <v/>
      </c>
      <c r="I249" s="60" t="str">
        <f t="shared" si="125"/>
        <v/>
      </c>
      <c r="J249" s="60" t="str">
        <f t="shared" si="126"/>
        <v/>
      </c>
      <c r="K249" s="60" t="str">
        <f t="shared" si="127"/>
        <v/>
      </c>
      <c r="L249" s="60" t="str">
        <f t="shared" si="128"/>
        <v/>
      </c>
      <c r="M249" s="60" t="str">
        <f t="shared" si="129"/>
        <v/>
      </c>
      <c r="N249" s="60" t="str">
        <f t="shared" si="130"/>
        <v/>
      </c>
      <c r="O249" s="60" t="str">
        <f t="shared" si="131"/>
        <v/>
      </c>
      <c r="P249" s="60" t="str">
        <f t="shared" si="132"/>
        <v/>
      </c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F249" s="30"/>
      <c r="AG249" s="30"/>
      <c r="AH249" s="30"/>
      <c r="AI249" s="30"/>
      <c r="AJ249" s="30"/>
      <c r="AK249" s="30"/>
      <c r="AL249" s="30"/>
      <c r="AM249" s="30"/>
      <c r="AN249" s="30"/>
      <c r="AO249" s="30"/>
      <c r="AP249" s="30"/>
      <c r="AQ249" s="30"/>
      <c r="AR249" s="30"/>
      <c r="AS249" s="30"/>
      <c r="AT249" s="30"/>
      <c r="AU249" s="30"/>
      <c r="AV249" s="30"/>
      <c r="AW249" s="30"/>
      <c r="AX249" s="30"/>
      <c r="AY249" s="30"/>
      <c r="AZ249" s="30"/>
      <c r="BA249" s="30"/>
      <c r="BB249" s="30"/>
      <c r="BC249" s="30"/>
      <c r="BD249" s="30"/>
      <c r="BE249" s="30"/>
      <c r="BF249" s="30"/>
      <c r="BG249" s="30"/>
      <c r="BH249" s="30"/>
      <c r="BI249" s="30"/>
      <c r="BJ249" s="30"/>
      <c r="BK249" s="30"/>
      <c r="BL249" s="30"/>
      <c r="BM249" s="30"/>
      <c r="BN249" s="30"/>
      <c r="BO249" s="30"/>
      <c r="BP249" s="30"/>
      <c r="BQ249" s="30"/>
      <c r="BR249" s="30"/>
      <c r="BS249" s="30"/>
      <c r="BT249" s="30"/>
      <c r="BU249" s="30"/>
      <c r="BV249" s="30"/>
      <c r="BW249" s="30"/>
      <c r="BX249" s="30"/>
      <c r="BY249" s="30"/>
      <c r="BZ249" s="30"/>
      <c r="CA249" s="30"/>
      <c r="CB249" s="30"/>
    </row>
    <row r="250" spans="1:80" hidden="1" x14ac:dyDescent="0.2">
      <c r="A250" s="30">
        <v>14</v>
      </c>
      <c r="B250" s="60" t="str">
        <f t="shared" si="118"/>
        <v/>
      </c>
      <c r="C250" s="60" t="str">
        <f t="shared" si="119"/>
        <v/>
      </c>
      <c r="D250" s="60" t="str">
        <f t="shared" si="120"/>
        <v/>
      </c>
      <c r="E250" s="60" t="str">
        <f t="shared" si="121"/>
        <v/>
      </c>
      <c r="F250" s="60" t="str">
        <f t="shared" si="122"/>
        <v/>
      </c>
      <c r="G250" s="60" t="str">
        <f t="shared" si="123"/>
        <v/>
      </c>
      <c r="H250" s="60" t="str">
        <f t="shared" si="124"/>
        <v/>
      </c>
      <c r="I250" s="60" t="str">
        <f t="shared" si="125"/>
        <v/>
      </c>
      <c r="J250" s="60" t="str">
        <f t="shared" si="126"/>
        <v/>
      </c>
      <c r="K250" s="60" t="str">
        <f t="shared" si="127"/>
        <v/>
      </c>
      <c r="L250" s="60" t="str">
        <f t="shared" si="128"/>
        <v/>
      </c>
      <c r="M250" s="60" t="str">
        <f t="shared" si="129"/>
        <v/>
      </c>
      <c r="N250" s="60" t="str">
        <f t="shared" si="130"/>
        <v/>
      </c>
      <c r="O250" s="60" t="str">
        <f t="shared" si="131"/>
        <v/>
      </c>
      <c r="P250" s="60" t="str">
        <f t="shared" si="132"/>
        <v/>
      </c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F250" s="30"/>
      <c r="AG250" s="30"/>
      <c r="AH250" s="30"/>
      <c r="AI250" s="30"/>
      <c r="AJ250" s="30"/>
      <c r="AK250" s="30"/>
      <c r="AL250" s="30"/>
      <c r="AM250" s="30"/>
      <c r="AN250" s="30"/>
      <c r="AO250" s="30"/>
      <c r="AP250" s="30"/>
      <c r="AQ250" s="30"/>
      <c r="AR250" s="30"/>
      <c r="AS250" s="30"/>
      <c r="AT250" s="30"/>
      <c r="AU250" s="30"/>
      <c r="AV250" s="30"/>
      <c r="AW250" s="30"/>
      <c r="AX250" s="30"/>
      <c r="AY250" s="30"/>
      <c r="AZ250" s="30"/>
      <c r="BA250" s="30"/>
      <c r="BB250" s="30"/>
      <c r="BC250" s="30"/>
      <c r="BD250" s="30"/>
      <c r="BE250" s="30"/>
      <c r="BF250" s="30"/>
      <c r="BG250" s="30"/>
      <c r="BH250" s="30"/>
      <c r="BI250" s="30"/>
      <c r="BJ250" s="30"/>
      <c r="BK250" s="30"/>
      <c r="BL250" s="30"/>
      <c r="BM250" s="30"/>
      <c r="BN250" s="30"/>
      <c r="BO250" s="30"/>
      <c r="BP250" s="30"/>
      <c r="BQ250" s="30"/>
      <c r="BR250" s="30"/>
      <c r="BS250" s="30"/>
      <c r="BT250" s="30"/>
      <c r="BU250" s="30"/>
      <c r="BV250" s="30"/>
      <c r="BW250" s="30"/>
      <c r="BX250" s="30"/>
      <c r="BY250" s="30"/>
      <c r="BZ250" s="30"/>
      <c r="CA250" s="30"/>
      <c r="CB250" s="30"/>
    </row>
    <row r="251" spans="1:80" hidden="1" x14ac:dyDescent="0.2">
      <c r="A251" s="30">
        <v>15</v>
      </c>
      <c r="B251" s="60" t="str">
        <f t="shared" si="118"/>
        <v/>
      </c>
      <c r="C251" s="60" t="str">
        <f t="shared" si="119"/>
        <v/>
      </c>
      <c r="D251" s="60" t="str">
        <f t="shared" si="120"/>
        <v/>
      </c>
      <c r="E251" s="60" t="str">
        <f t="shared" si="121"/>
        <v/>
      </c>
      <c r="F251" s="60" t="str">
        <f t="shared" si="122"/>
        <v/>
      </c>
      <c r="G251" s="60" t="str">
        <f t="shared" si="123"/>
        <v/>
      </c>
      <c r="H251" s="60" t="str">
        <f t="shared" si="124"/>
        <v/>
      </c>
      <c r="I251" s="60" t="str">
        <f t="shared" si="125"/>
        <v/>
      </c>
      <c r="J251" s="60" t="str">
        <f t="shared" si="126"/>
        <v/>
      </c>
      <c r="K251" s="60" t="str">
        <f t="shared" si="127"/>
        <v/>
      </c>
      <c r="L251" s="60" t="str">
        <f t="shared" si="128"/>
        <v/>
      </c>
      <c r="M251" s="60" t="str">
        <f t="shared" si="129"/>
        <v/>
      </c>
      <c r="N251" s="60" t="str">
        <f t="shared" si="130"/>
        <v/>
      </c>
      <c r="O251" s="60" t="str">
        <f t="shared" si="131"/>
        <v/>
      </c>
      <c r="P251" s="60" t="str">
        <f t="shared" si="132"/>
        <v/>
      </c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F251" s="30"/>
      <c r="AG251" s="30"/>
      <c r="AH251" s="30"/>
      <c r="AI251" s="30"/>
      <c r="AJ251" s="30"/>
      <c r="AK251" s="30"/>
      <c r="AL251" s="30"/>
      <c r="AM251" s="30"/>
      <c r="AN251" s="30"/>
      <c r="AO251" s="30"/>
      <c r="AP251" s="30"/>
      <c r="AQ251" s="30"/>
      <c r="AR251" s="30"/>
      <c r="AS251" s="30"/>
      <c r="AT251" s="30"/>
      <c r="AU251" s="30"/>
      <c r="AV251" s="30"/>
      <c r="AW251" s="30"/>
      <c r="AX251" s="30"/>
      <c r="AY251" s="30"/>
      <c r="AZ251" s="30"/>
      <c r="BA251" s="30"/>
      <c r="BB251" s="30"/>
      <c r="BC251" s="30"/>
      <c r="BD251" s="30"/>
      <c r="BE251" s="30"/>
      <c r="BF251" s="30"/>
      <c r="BG251" s="30"/>
      <c r="BH251" s="30"/>
      <c r="BI251" s="30"/>
      <c r="BJ251" s="30"/>
      <c r="BK251" s="30"/>
      <c r="BL251" s="30"/>
      <c r="BM251" s="30"/>
      <c r="BN251" s="30"/>
      <c r="BO251" s="30"/>
      <c r="BP251" s="30"/>
      <c r="BQ251" s="30"/>
      <c r="BR251" s="30"/>
      <c r="BS251" s="30"/>
      <c r="BT251" s="30"/>
      <c r="BU251" s="30"/>
      <c r="BV251" s="30"/>
      <c r="BW251" s="30"/>
      <c r="BX251" s="30"/>
      <c r="BY251" s="30"/>
      <c r="BZ251" s="30"/>
      <c r="CA251" s="30"/>
      <c r="CB251" s="30"/>
    </row>
    <row r="252" spans="1:80" hidden="1" x14ac:dyDescent="0.2">
      <c r="A252" s="30">
        <v>16</v>
      </c>
      <c r="B252" s="60" t="str">
        <f t="shared" si="118"/>
        <v/>
      </c>
      <c r="C252" s="60" t="str">
        <f t="shared" si="119"/>
        <v/>
      </c>
      <c r="D252" s="60" t="str">
        <f t="shared" si="120"/>
        <v/>
      </c>
      <c r="E252" s="60" t="str">
        <f t="shared" si="121"/>
        <v/>
      </c>
      <c r="F252" s="60" t="str">
        <f t="shared" si="122"/>
        <v/>
      </c>
      <c r="G252" s="60" t="str">
        <f t="shared" si="123"/>
        <v/>
      </c>
      <c r="H252" s="60" t="str">
        <f t="shared" si="124"/>
        <v/>
      </c>
      <c r="I252" s="60" t="str">
        <f t="shared" si="125"/>
        <v/>
      </c>
      <c r="J252" s="60" t="str">
        <f t="shared" si="126"/>
        <v/>
      </c>
      <c r="K252" s="60" t="str">
        <f t="shared" si="127"/>
        <v/>
      </c>
      <c r="L252" s="60" t="str">
        <f t="shared" si="128"/>
        <v/>
      </c>
      <c r="M252" s="60" t="str">
        <f t="shared" si="129"/>
        <v/>
      </c>
      <c r="N252" s="60" t="str">
        <f t="shared" si="130"/>
        <v/>
      </c>
      <c r="O252" s="60" t="str">
        <f t="shared" si="131"/>
        <v/>
      </c>
      <c r="P252" s="60" t="str">
        <f t="shared" si="132"/>
        <v/>
      </c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F252" s="30"/>
      <c r="AG252" s="30"/>
      <c r="AH252" s="30"/>
      <c r="AI252" s="30"/>
      <c r="AJ252" s="30"/>
      <c r="AK252" s="30"/>
      <c r="AL252" s="30"/>
      <c r="AM252" s="30"/>
      <c r="AN252" s="30"/>
      <c r="AO252" s="30"/>
      <c r="AP252" s="30"/>
      <c r="AQ252" s="30"/>
      <c r="AR252" s="30"/>
      <c r="AS252" s="30"/>
      <c r="AT252" s="30"/>
      <c r="AU252" s="30"/>
      <c r="AV252" s="30"/>
      <c r="AW252" s="30"/>
      <c r="AX252" s="30"/>
      <c r="AY252" s="30"/>
      <c r="AZ252" s="30"/>
      <c r="BA252" s="30"/>
      <c r="BB252" s="30"/>
      <c r="BC252" s="30"/>
      <c r="BD252" s="30"/>
      <c r="BE252" s="30"/>
      <c r="BF252" s="30"/>
      <c r="BG252" s="30"/>
      <c r="BH252" s="30"/>
      <c r="BI252" s="30"/>
      <c r="BJ252" s="30"/>
      <c r="BK252" s="30"/>
      <c r="BL252" s="30"/>
      <c r="BM252" s="30"/>
      <c r="BN252" s="30"/>
      <c r="BO252" s="30"/>
      <c r="BP252" s="30"/>
      <c r="BQ252" s="30"/>
      <c r="BR252" s="30"/>
      <c r="BS252" s="30"/>
      <c r="BT252" s="30"/>
      <c r="BU252" s="30"/>
      <c r="BV252" s="30"/>
      <c r="BW252" s="30"/>
      <c r="BX252" s="30"/>
      <c r="BY252" s="30"/>
      <c r="BZ252" s="30"/>
      <c r="CA252" s="30"/>
      <c r="CB252" s="30"/>
    </row>
    <row r="253" spans="1:80" hidden="1" x14ac:dyDescent="0.2">
      <c r="A253" s="30">
        <v>17</v>
      </c>
      <c r="B253" s="60" t="str">
        <f t="shared" ref="B253:B268" si="133">IF(B28="","",B144+(S144-1)/2)</f>
        <v/>
      </c>
      <c r="C253" s="60" t="str">
        <f t="shared" si="119"/>
        <v/>
      </c>
      <c r="D253" s="60" t="str">
        <f t="shared" si="120"/>
        <v/>
      </c>
      <c r="E253" s="60" t="str">
        <f t="shared" si="121"/>
        <v/>
      </c>
      <c r="F253" s="60" t="str">
        <f t="shared" si="122"/>
        <v/>
      </c>
      <c r="G253" s="60" t="str">
        <f t="shared" si="123"/>
        <v/>
      </c>
      <c r="H253" s="60" t="str">
        <f t="shared" si="124"/>
        <v/>
      </c>
      <c r="I253" s="60" t="str">
        <f t="shared" si="125"/>
        <v/>
      </c>
      <c r="J253" s="60" t="str">
        <f t="shared" si="126"/>
        <v/>
      </c>
      <c r="K253" s="60" t="str">
        <f t="shared" si="127"/>
        <v/>
      </c>
      <c r="L253" s="60" t="str">
        <f t="shared" si="128"/>
        <v/>
      </c>
      <c r="M253" s="60" t="str">
        <f t="shared" si="129"/>
        <v/>
      </c>
      <c r="N253" s="60" t="str">
        <f t="shared" si="130"/>
        <v/>
      </c>
      <c r="O253" s="60" t="str">
        <f t="shared" si="131"/>
        <v/>
      </c>
      <c r="P253" s="60" t="str">
        <f t="shared" si="132"/>
        <v/>
      </c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F253" s="30"/>
      <c r="AG253" s="30"/>
      <c r="AH253" s="30"/>
      <c r="AI253" s="30"/>
      <c r="AJ253" s="30"/>
      <c r="AK253" s="30"/>
      <c r="AL253" s="30"/>
      <c r="AM253" s="30"/>
      <c r="AN253" s="30"/>
      <c r="AO253" s="30"/>
      <c r="AP253" s="30"/>
      <c r="AQ253" s="30"/>
      <c r="AR253" s="30"/>
      <c r="AS253" s="30"/>
      <c r="AT253" s="30"/>
      <c r="AU253" s="30"/>
      <c r="AV253" s="30"/>
      <c r="AW253" s="30"/>
      <c r="AX253" s="30"/>
      <c r="AY253" s="30"/>
      <c r="AZ253" s="30"/>
      <c r="BA253" s="30"/>
      <c r="BB253" s="30"/>
      <c r="BC253" s="30"/>
      <c r="BD253" s="30"/>
      <c r="BE253" s="30"/>
      <c r="BF253" s="30"/>
      <c r="BG253" s="30"/>
      <c r="BH253" s="30"/>
      <c r="BI253" s="30"/>
      <c r="BJ253" s="30"/>
      <c r="BK253" s="30"/>
      <c r="BL253" s="30"/>
      <c r="BM253" s="30"/>
      <c r="BN253" s="30"/>
      <c r="BO253" s="30"/>
      <c r="BP253" s="30"/>
      <c r="BQ253" s="30"/>
      <c r="BR253" s="30"/>
      <c r="BS253" s="30"/>
      <c r="BT253" s="30"/>
      <c r="BU253" s="30"/>
      <c r="BV253" s="30"/>
      <c r="BW253" s="30"/>
      <c r="BX253" s="30"/>
      <c r="BY253" s="30"/>
      <c r="BZ253" s="30"/>
      <c r="CA253" s="30"/>
      <c r="CB253" s="30"/>
    </row>
    <row r="254" spans="1:80" hidden="1" x14ac:dyDescent="0.2">
      <c r="A254" s="30">
        <v>18</v>
      </c>
      <c r="B254" s="60" t="str">
        <f t="shared" si="133"/>
        <v/>
      </c>
      <c r="C254" s="60" t="str">
        <f t="shared" si="119"/>
        <v/>
      </c>
      <c r="D254" s="60" t="str">
        <f t="shared" si="120"/>
        <v/>
      </c>
      <c r="E254" s="60" t="str">
        <f t="shared" si="121"/>
        <v/>
      </c>
      <c r="F254" s="60" t="str">
        <f t="shared" si="122"/>
        <v/>
      </c>
      <c r="G254" s="60" t="str">
        <f t="shared" si="123"/>
        <v/>
      </c>
      <c r="H254" s="60" t="str">
        <f t="shared" si="124"/>
        <v/>
      </c>
      <c r="I254" s="60" t="str">
        <f t="shared" si="125"/>
        <v/>
      </c>
      <c r="J254" s="60" t="str">
        <f t="shared" si="126"/>
        <v/>
      </c>
      <c r="K254" s="60" t="str">
        <f t="shared" si="127"/>
        <v/>
      </c>
      <c r="L254" s="60" t="str">
        <f t="shared" si="128"/>
        <v/>
      </c>
      <c r="M254" s="60" t="str">
        <f t="shared" si="129"/>
        <v/>
      </c>
      <c r="N254" s="60" t="str">
        <f t="shared" si="130"/>
        <v/>
      </c>
      <c r="O254" s="60" t="str">
        <f t="shared" si="131"/>
        <v/>
      </c>
      <c r="P254" s="60" t="str">
        <f t="shared" si="132"/>
        <v/>
      </c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F254" s="30"/>
      <c r="AG254" s="30"/>
      <c r="AH254" s="30"/>
      <c r="AI254" s="30"/>
      <c r="AJ254" s="30"/>
      <c r="AK254" s="30"/>
      <c r="AL254" s="30"/>
      <c r="AM254" s="30"/>
      <c r="AN254" s="30"/>
      <c r="AO254" s="30"/>
      <c r="AP254" s="30"/>
      <c r="AQ254" s="30"/>
      <c r="AR254" s="30"/>
      <c r="AS254" s="30"/>
      <c r="AT254" s="30"/>
      <c r="AU254" s="30"/>
      <c r="AV254" s="30"/>
      <c r="AW254" s="30"/>
      <c r="AX254" s="30"/>
      <c r="AY254" s="30"/>
      <c r="AZ254" s="30"/>
      <c r="BA254" s="30"/>
      <c r="BB254" s="30"/>
      <c r="BC254" s="30"/>
      <c r="BD254" s="30"/>
      <c r="BE254" s="30"/>
      <c r="BF254" s="30"/>
      <c r="BG254" s="30"/>
      <c r="BH254" s="30"/>
      <c r="BI254" s="30"/>
      <c r="BJ254" s="30"/>
      <c r="BK254" s="30"/>
      <c r="BL254" s="30"/>
      <c r="BM254" s="30"/>
      <c r="BN254" s="30"/>
      <c r="BO254" s="30"/>
      <c r="BP254" s="30"/>
      <c r="BQ254" s="30"/>
      <c r="BR254" s="30"/>
      <c r="BS254" s="30"/>
      <c r="BT254" s="30"/>
      <c r="BU254" s="30"/>
      <c r="BV254" s="30"/>
      <c r="BW254" s="30"/>
      <c r="BX254" s="30"/>
      <c r="BY254" s="30"/>
      <c r="BZ254" s="30"/>
      <c r="CA254" s="30"/>
      <c r="CB254" s="30"/>
    </row>
    <row r="255" spans="1:80" hidden="1" x14ac:dyDescent="0.2">
      <c r="A255" s="30">
        <v>19</v>
      </c>
      <c r="B255" s="60" t="str">
        <f t="shared" si="133"/>
        <v/>
      </c>
      <c r="C255" s="60" t="str">
        <f t="shared" si="119"/>
        <v/>
      </c>
      <c r="D255" s="60" t="str">
        <f t="shared" si="120"/>
        <v/>
      </c>
      <c r="E255" s="60" t="str">
        <f t="shared" si="121"/>
        <v/>
      </c>
      <c r="F255" s="60" t="str">
        <f t="shared" si="122"/>
        <v/>
      </c>
      <c r="G255" s="60" t="str">
        <f t="shared" si="123"/>
        <v/>
      </c>
      <c r="H255" s="60" t="str">
        <f t="shared" si="124"/>
        <v/>
      </c>
      <c r="I255" s="60" t="str">
        <f t="shared" si="125"/>
        <v/>
      </c>
      <c r="J255" s="60" t="str">
        <f t="shared" si="126"/>
        <v/>
      </c>
      <c r="K255" s="60" t="str">
        <f t="shared" si="127"/>
        <v/>
      </c>
      <c r="L255" s="60" t="str">
        <f t="shared" si="128"/>
        <v/>
      </c>
      <c r="M255" s="60" t="str">
        <f t="shared" si="129"/>
        <v/>
      </c>
      <c r="N255" s="60" t="str">
        <f t="shared" si="130"/>
        <v/>
      </c>
      <c r="O255" s="60" t="str">
        <f t="shared" si="131"/>
        <v/>
      </c>
      <c r="P255" s="60" t="str">
        <f t="shared" si="132"/>
        <v/>
      </c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F255" s="30"/>
      <c r="AG255" s="30"/>
      <c r="AH255" s="30"/>
      <c r="AI255" s="30"/>
      <c r="AJ255" s="30"/>
      <c r="AK255" s="30"/>
      <c r="AL255" s="30"/>
      <c r="AM255" s="30"/>
      <c r="AN255" s="30"/>
      <c r="AO255" s="30"/>
      <c r="AP255" s="30"/>
      <c r="AQ255" s="30"/>
      <c r="AR255" s="30"/>
      <c r="AS255" s="30"/>
      <c r="AT255" s="30"/>
      <c r="AU255" s="30"/>
      <c r="AV255" s="30"/>
      <c r="AW255" s="30"/>
      <c r="AX255" s="30"/>
      <c r="AY255" s="30"/>
      <c r="AZ255" s="30"/>
      <c r="BA255" s="30"/>
      <c r="BB255" s="30"/>
      <c r="BC255" s="30"/>
      <c r="BD255" s="30"/>
      <c r="BE255" s="30"/>
      <c r="BF255" s="30"/>
      <c r="BG255" s="30"/>
      <c r="BH255" s="30"/>
      <c r="BI255" s="30"/>
      <c r="BJ255" s="30"/>
      <c r="BK255" s="30"/>
      <c r="BL255" s="30"/>
      <c r="BM255" s="30"/>
      <c r="BN255" s="30"/>
      <c r="BO255" s="30"/>
      <c r="BP255" s="30"/>
      <c r="BQ255" s="30"/>
      <c r="BR255" s="30"/>
      <c r="BS255" s="30"/>
      <c r="BT255" s="30"/>
      <c r="BU255" s="30"/>
      <c r="BV255" s="30"/>
      <c r="BW255" s="30"/>
      <c r="BX255" s="30"/>
      <c r="BY255" s="30"/>
      <c r="BZ255" s="30"/>
      <c r="CA255" s="30"/>
      <c r="CB255" s="30"/>
    </row>
    <row r="256" spans="1:80" hidden="1" x14ac:dyDescent="0.2">
      <c r="A256" s="30">
        <v>20</v>
      </c>
      <c r="B256" s="60" t="str">
        <f t="shared" si="133"/>
        <v/>
      </c>
      <c r="C256" s="60" t="str">
        <f t="shared" si="119"/>
        <v/>
      </c>
      <c r="D256" s="60" t="str">
        <f t="shared" si="120"/>
        <v/>
      </c>
      <c r="E256" s="60" t="str">
        <f t="shared" si="121"/>
        <v/>
      </c>
      <c r="F256" s="60" t="str">
        <f t="shared" si="122"/>
        <v/>
      </c>
      <c r="G256" s="60" t="str">
        <f t="shared" si="123"/>
        <v/>
      </c>
      <c r="H256" s="60" t="str">
        <f t="shared" si="124"/>
        <v/>
      </c>
      <c r="I256" s="60" t="str">
        <f t="shared" si="125"/>
        <v/>
      </c>
      <c r="J256" s="60" t="str">
        <f t="shared" si="126"/>
        <v/>
      </c>
      <c r="K256" s="60" t="str">
        <f t="shared" si="127"/>
        <v/>
      </c>
      <c r="L256" s="60" t="str">
        <f t="shared" si="128"/>
        <v/>
      </c>
      <c r="M256" s="60" t="str">
        <f t="shared" si="129"/>
        <v/>
      </c>
      <c r="N256" s="60" t="str">
        <f t="shared" si="130"/>
        <v/>
      </c>
      <c r="O256" s="60" t="str">
        <f t="shared" si="131"/>
        <v/>
      </c>
      <c r="P256" s="60" t="str">
        <f t="shared" si="132"/>
        <v/>
      </c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F256" s="30"/>
      <c r="AG256" s="30"/>
      <c r="AH256" s="30"/>
      <c r="AI256" s="30"/>
      <c r="AJ256" s="30"/>
      <c r="AK256" s="30"/>
      <c r="AL256" s="30"/>
      <c r="AM256" s="30"/>
      <c r="AN256" s="30"/>
      <c r="AO256" s="30"/>
      <c r="AP256" s="30"/>
      <c r="AQ256" s="30"/>
      <c r="AR256" s="30"/>
      <c r="AS256" s="30"/>
      <c r="AT256" s="30"/>
      <c r="AU256" s="30"/>
      <c r="AV256" s="30"/>
      <c r="AW256" s="30"/>
      <c r="AX256" s="30"/>
      <c r="AY256" s="30"/>
      <c r="AZ256" s="30"/>
      <c r="BA256" s="30"/>
      <c r="BB256" s="30"/>
      <c r="BC256" s="30"/>
      <c r="BD256" s="30"/>
      <c r="BE256" s="30"/>
      <c r="BF256" s="30"/>
      <c r="BG256" s="30"/>
      <c r="BH256" s="30"/>
      <c r="BI256" s="30"/>
      <c r="BJ256" s="30"/>
      <c r="BK256" s="30"/>
      <c r="BL256" s="30"/>
      <c r="BM256" s="30"/>
      <c r="BN256" s="30"/>
      <c r="BO256" s="30"/>
      <c r="BP256" s="30"/>
      <c r="BQ256" s="30"/>
      <c r="BR256" s="30"/>
      <c r="BS256" s="30"/>
      <c r="BT256" s="30"/>
      <c r="BU256" s="30"/>
      <c r="BV256" s="30"/>
      <c r="BW256" s="30"/>
      <c r="BX256" s="30"/>
      <c r="BY256" s="30"/>
      <c r="BZ256" s="30"/>
      <c r="CA256" s="30"/>
      <c r="CB256" s="30"/>
    </row>
    <row r="257" spans="1:80" hidden="1" x14ac:dyDescent="0.2">
      <c r="A257" s="30">
        <v>21</v>
      </c>
      <c r="B257" s="60" t="str">
        <f t="shared" si="133"/>
        <v/>
      </c>
      <c r="C257" s="60" t="str">
        <f t="shared" si="119"/>
        <v/>
      </c>
      <c r="D257" s="60" t="str">
        <f t="shared" si="120"/>
        <v/>
      </c>
      <c r="E257" s="60" t="str">
        <f t="shared" si="121"/>
        <v/>
      </c>
      <c r="F257" s="60" t="str">
        <f t="shared" si="122"/>
        <v/>
      </c>
      <c r="G257" s="60" t="str">
        <f t="shared" si="123"/>
        <v/>
      </c>
      <c r="H257" s="60" t="str">
        <f t="shared" si="124"/>
        <v/>
      </c>
      <c r="I257" s="60" t="str">
        <f t="shared" si="125"/>
        <v/>
      </c>
      <c r="J257" s="60" t="str">
        <f t="shared" si="126"/>
        <v/>
      </c>
      <c r="K257" s="60" t="str">
        <f t="shared" si="127"/>
        <v/>
      </c>
      <c r="L257" s="60" t="str">
        <f t="shared" si="128"/>
        <v/>
      </c>
      <c r="M257" s="60" t="str">
        <f t="shared" si="129"/>
        <v/>
      </c>
      <c r="N257" s="60" t="str">
        <f t="shared" si="130"/>
        <v/>
      </c>
      <c r="O257" s="60" t="str">
        <f t="shared" si="131"/>
        <v/>
      </c>
      <c r="P257" s="60" t="str">
        <f t="shared" si="132"/>
        <v/>
      </c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F257" s="30"/>
      <c r="AG257" s="30"/>
      <c r="AH257" s="30"/>
      <c r="AI257" s="30"/>
      <c r="AJ257" s="30"/>
      <c r="AK257" s="30"/>
      <c r="AL257" s="30"/>
      <c r="AM257" s="30"/>
      <c r="AN257" s="30"/>
      <c r="AO257" s="30"/>
      <c r="AP257" s="30"/>
      <c r="AQ257" s="30"/>
      <c r="AR257" s="30"/>
      <c r="AS257" s="30"/>
      <c r="AT257" s="30"/>
      <c r="AU257" s="30"/>
      <c r="AV257" s="30"/>
      <c r="AW257" s="30"/>
      <c r="AX257" s="30"/>
      <c r="AY257" s="30"/>
      <c r="AZ257" s="30"/>
      <c r="BA257" s="30"/>
      <c r="BB257" s="30"/>
      <c r="BC257" s="30"/>
      <c r="BD257" s="30"/>
      <c r="BE257" s="30"/>
      <c r="BF257" s="30"/>
      <c r="BG257" s="30"/>
      <c r="BH257" s="30"/>
      <c r="BI257" s="30"/>
      <c r="BJ257" s="30"/>
      <c r="BK257" s="30"/>
      <c r="BL257" s="30"/>
      <c r="BM257" s="30"/>
      <c r="BN257" s="30"/>
      <c r="BO257" s="30"/>
      <c r="BP257" s="30"/>
      <c r="BQ257" s="30"/>
      <c r="BR257" s="30"/>
      <c r="BS257" s="30"/>
      <c r="BT257" s="30"/>
      <c r="BU257" s="30"/>
      <c r="BV257" s="30"/>
      <c r="BW257" s="30"/>
      <c r="BX257" s="30"/>
      <c r="BY257" s="30"/>
      <c r="BZ257" s="30"/>
      <c r="CA257" s="30"/>
      <c r="CB257" s="30"/>
    </row>
    <row r="258" spans="1:80" hidden="1" x14ac:dyDescent="0.2">
      <c r="A258" s="30">
        <v>22</v>
      </c>
      <c r="B258" s="60" t="str">
        <f t="shared" si="133"/>
        <v/>
      </c>
      <c r="C258" s="60" t="str">
        <f t="shared" si="119"/>
        <v/>
      </c>
      <c r="D258" s="60" t="str">
        <f t="shared" si="120"/>
        <v/>
      </c>
      <c r="E258" s="60" t="str">
        <f t="shared" si="121"/>
        <v/>
      </c>
      <c r="F258" s="60" t="str">
        <f t="shared" si="122"/>
        <v/>
      </c>
      <c r="G258" s="60" t="str">
        <f t="shared" si="123"/>
        <v/>
      </c>
      <c r="H258" s="60" t="str">
        <f t="shared" si="124"/>
        <v/>
      </c>
      <c r="I258" s="60" t="str">
        <f t="shared" si="125"/>
        <v/>
      </c>
      <c r="J258" s="60" t="str">
        <f t="shared" si="126"/>
        <v/>
      </c>
      <c r="K258" s="60" t="str">
        <f t="shared" si="127"/>
        <v/>
      </c>
      <c r="L258" s="60" t="str">
        <f t="shared" si="128"/>
        <v/>
      </c>
      <c r="M258" s="60" t="str">
        <f t="shared" si="129"/>
        <v/>
      </c>
      <c r="N258" s="60" t="str">
        <f t="shared" si="130"/>
        <v/>
      </c>
      <c r="O258" s="60" t="str">
        <f t="shared" si="131"/>
        <v/>
      </c>
      <c r="P258" s="60" t="str">
        <f t="shared" si="132"/>
        <v/>
      </c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F258" s="30"/>
      <c r="AG258" s="30"/>
      <c r="AH258" s="30"/>
      <c r="AI258" s="30"/>
      <c r="AJ258" s="30"/>
      <c r="AK258" s="30"/>
      <c r="AL258" s="30"/>
      <c r="AM258" s="30"/>
      <c r="AN258" s="30"/>
      <c r="AO258" s="30"/>
      <c r="AP258" s="30"/>
      <c r="AQ258" s="30"/>
      <c r="AR258" s="30"/>
      <c r="AS258" s="30"/>
      <c r="AT258" s="30"/>
      <c r="AU258" s="30"/>
      <c r="AV258" s="30"/>
      <c r="AW258" s="30"/>
      <c r="AX258" s="30"/>
      <c r="AY258" s="30"/>
      <c r="AZ258" s="30"/>
      <c r="BA258" s="30"/>
      <c r="BB258" s="30"/>
      <c r="BC258" s="30"/>
      <c r="BD258" s="30"/>
      <c r="BE258" s="30"/>
      <c r="BF258" s="30"/>
      <c r="BG258" s="30"/>
      <c r="BH258" s="30"/>
      <c r="BI258" s="30"/>
      <c r="BJ258" s="30"/>
      <c r="BK258" s="30"/>
      <c r="BL258" s="30"/>
      <c r="BM258" s="30"/>
      <c r="BN258" s="30"/>
      <c r="BO258" s="30"/>
      <c r="BP258" s="30"/>
      <c r="BQ258" s="30"/>
      <c r="BR258" s="30"/>
      <c r="BS258" s="30"/>
      <c r="BT258" s="30"/>
      <c r="BU258" s="30"/>
      <c r="BV258" s="30"/>
      <c r="BW258" s="30"/>
      <c r="BX258" s="30"/>
      <c r="BY258" s="30"/>
      <c r="BZ258" s="30"/>
      <c r="CA258" s="30"/>
      <c r="CB258" s="30"/>
    </row>
    <row r="259" spans="1:80" hidden="1" x14ac:dyDescent="0.2">
      <c r="A259" s="30">
        <v>23</v>
      </c>
      <c r="B259" s="60" t="str">
        <f t="shared" si="133"/>
        <v/>
      </c>
      <c r="C259" s="60" t="str">
        <f t="shared" si="119"/>
        <v/>
      </c>
      <c r="D259" s="60" t="str">
        <f t="shared" si="120"/>
        <v/>
      </c>
      <c r="E259" s="60" t="str">
        <f t="shared" si="121"/>
        <v/>
      </c>
      <c r="F259" s="60" t="str">
        <f t="shared" si="122"/>
        <v/>
      </c>
      <c r="G259" s="60" t="str">
        <f t="shared" si="123"/>
        <v/>
      </c>
      <c r="H259" s="60" t="str">
        <f t="shared" si="124"/>
        <v/>
      </c>
      <c r="I259" s="60" t="str">
        <f t="shared" si="125"/>
        <v/>
      </c>
      <c r="J259" s="60" t="str">
        <f t="shared" si="126"/>
        <v/>
      </c>
      <c r="K259" s="60" t="str">
        <f t="shared" si="127"/>
        <v/>
      </c>
      <c r="L259" s="60" t="str">
        <f t="shared" si="128"/>
        <v/>
      </c>
      <c r="M259" s="60" t="str">
        <f t="shared" si="129"/>
        <v/>
      </c>
      <c r="N259" s="60" t="str">
        <f t="shared" si="130"/>
        <v/>
      </c>
      <c r="O259" s="60" t="str">
        <f t="shared" si="131"/>
        <v/>
      </c>
      <c r="P259" s="60" t="str">
        <f t="shared" si="132"/>
        <v/>
      </c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F259" s="30"/>
      <c r="AG259" s="30"/>
      <c r="AH259" s="30"/>
      <c r="AI259" s="30"/>
      <c r="AJ259" s="30"/>
      <c r="AK259" s="30"/>
      <c r="AL259" s="30"/>
      <c r="AM259" s="30"/>
      <c r="AN259" s="30"/>
      <c r="AO259" s="30"/>
      <c r="AP259" s="30"/>
      <c r="AQ259" s="30"/>
      <c r="AR259" s="30"/>
      <c r="AS259" s="30"/>
      <c r="AT259" s="30"/>
      <c r="AU259" s="30"/>
      <c r="AV259" s="30"/>
      <c r="AW259" s="30"/>
      <c r="AX259" s="30"/>
      <c r="AY259" s="30"/>
      <c r="AZ259" s="30"/>
      <c r="BA259" s="30"/>
      <c r="BB259" s="30"/>
      <c r="BC259" s="30"/>
      <c r="BD259" s="30"/>
      <c r="BE259" s="30"/>
      <c r="BF259" s="30"/>
      <c r="BG259" s="30"/>
      <c r="BH259" s="30"/>
      <c r="BI259" s="30"/>
      <c r="BJ259" s="30"/>
      <c r="BK259" s="30"/>
      <c r="BL259" s="30"/>
      <c r="BM259" s="30"/>
      <c r="BN259" s="30"/>
      <c r="BO259" s="30"/>
      <c r="BP259" s="30"/>
      <c r="BQ259" s="30"/>
      <c r="BR259" s="30"/>
      <c r="BS259" s="30"/>
      <c r="BT259" s="30"/>
      <c r="BU259" s="30"/>
      <c r="BV259" s="30"/>
      <c r="BW259" s="30"/>
      <c r="BX259" s="30"/>
      <c r="BY259" s="30"/>
      <c r="BZ259" s="30"/>
      <c r="CA259" s="30"/>
      <c r="CB259" s="30"/>
    </row>
    <row r="260" spans="1:80" hidden="1" x14ac:dyDescent="0.2">
      <c r="A260" s="30">
        <v>24</v>
      </c>
      <c r="B260" s="60" t="str">
        <f t="shared" si="133"/>
        <v/>
      </c>
      <c r="C260" s="60" t="str">
        <f t="shared" si="119"/>
        <v/>
      </c>
      <c r="D260" s="60" t="str">
        <f t="shared" si="120"/>
        <v/>
      </c>
      <c r="E260" s="60" t="str">
        <f t="shared" si="121"/>
        <v/>
      </c>
      <c r="F260" s="60" t="str">
        <f t="shared" si="122"/>
        <v/>
      </c>
      <c r="G260" s="60" t="str">
        <f t="shared" si="123"/>
        <v/>
      </c>
      <c r="H260" s="60" t="str">
        <f t="shared" si="124"/>
        <v/>
      </c>
      <c r="I260" s="60" t="str">
        <f t="shared" si="125"/>
        <v/>
      </c>
      <c r="J260" s="60" t="str">
        <f t="shared" si="126"/>
        <v/>
      </c>
      <c r="K260" s="60" t="str">
        <f t="shared" si="127"/>
        <v/>
      </c>
      <c r="L260" s="60" t="str">
        <f t="shared" si="128"/>
        <v/>
      </c>
      <c r="M260" s="60" t="str">
        <f t="shared" si="129"/>
        <v/>
      </c>
      <c r="N260" s="60" t="str">
        <f t="shared" si="130"/>
        <v/>
      </c>
      <c r="O260" s="60" t="str">
        <f t="shared" si="131"/>
        <v/>
      </c>
      <c r="P260" s="60" t="str">
        <f t="shared" si="132"/>
        <v/>
      </c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F260" s="30"/>
      <c r="AG260" s="30"/>
      <c r="AH260" s="30"/>
      <c r="AI260" s="30"/>
      <c r="AJ260" s="30"/>
      <c r="AK260" s="30"/>
      <c r="AL260" s="30"/>
      <c r="AM260" s="30"/>
      <c r="AN260" s="30"/>
      <c r="AO260" s="30"/>
      <c r="AP260" s="30"/>
      <c r="AQ260" s="30"/>
      <c r="AR260" s="30"/>
      <c r="AS260" s="30"/>
      <c r="AT260" s="30"/>
      <c r="AU260" s="30"/>
      <c r="AV260" s="30"/>
      <c r="AW260" s="30"/>
      <c r="AX260" s="30"/>
      <c r="AY260" s="30"/>
      <c r="AZ260" s="30"/>
      <c r="BA260" s="30"/>
      <c r="BB260" s="30"/>
      <c r="BC260" s="30"/>
      <c r="BD260" s="30"/>
      <c r="BE260" s="30"/>
      <c r="BF260" s="30"/>
      <c r="BG260" s="30"/>
      <c r="BH260" s="30"/>
      <c r="BI260" s="30"/>
      <c r="BJ260" s="30"/>
      <c r="BK260" s="30"/>
      <c r="BL260" s="30"/>
      <c r="BM260" s="30"/>
      <c r="BN260" s="30"/>
      <c r="BO260" s="30"/>
      <c r="BP260" s="30"/>
      <c r="BQ260" s="30"/>
      <c r="BR260" s="30"/>
      <c r="BS260" s="30"/>
      <c r="BT260" s="30"/>
      <c r="BU260" s="30"/>
      <c r="BV260" s="30"/>
      <c r="BW260" s="30"/>
      <c r="BX260" s="30"/>
      <c r="BY260" s="30"/>
      <c r="BZ260" s="30"/>
      <c r="CA260" s="30"/>
      <c r="CB260" s="30"/>
    </row>
    <row r="261" spans="1:80" hidden="1" x14ac:dyDescent="0.2">
      <c r="A261" s="30">
        <v>25</v>
      </c>
      <c r="B261" s="60" t="str">
        <f t="shared" si="133"/>
        <v/>
      </c>
      <c r="C261" s="60" t="str">
        <f t="shared" si="119"/>
        <v/>
      </c>
      <c r="D261" s="60" t="str">
        <f t="shared" si="120"/>
        <v/>
      </c>
      <c r="E261" s="60" t="str">
        <f t="shared" si="121"/>
        <v/>
      </c>
      <c r="F261" s="60" t="str">
        <f t="shared" si="122"/>
        <v/>
      </c>
      <c r="G261" s="60" t="str">
        <f t="shared" si="123"/>
        <v/>
      </c>
      <c r="H261" s="60" t="str">
        <f t="shared" si="124"/>
        <v/>
      </c>
      <c r="I261" s="60" t="str">
        <f t="shared" si="125"/>
        <v/>
      </c>
      <c r="J261" s="60" t="str">
        <f t="shared" si="126"/>
        <v/>
      </c>
      <c r="K261" s="60" t="str">
        <f t="shared" si="127"/>
        <v/>
      </c>
      <c r="L261" s="60" t="str">
        <f t="shared" si="128"/>
        <v/>
      </c>
      <c r="M261" s="60" t="str">
        <f t="shared" si="129"/>
        <v/>
      </c>
      <c r="N261" s="60" t="str">
        <f t="shared" si="130"/>
        <v/>
      </c>
      <c r="O261" s="60" t="str">
        <f t="shared" si="131"/>
        <v/>
      </c>
      <c r="P261" s="60" t="str">
        <f t="shared" si="132"/>
        <v/>
      </c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F261" s="30"/>
      <c r="AG261" s="30"/>
      <c r="AH261" s="30"/>
      <c r="AI261" s="30"/>
      <c r="AJ261" s="30"/>
      <c r="AK261" s="30"/>
      <c r="AL261" s="30"/>
      <c r="AM261" s="30"/>
      <c r="AN261" s="30"/>
      <c r="AO261" s="30"/>
      <c r="AP261" s="30"/>
      <c r="AQ261" s="30"/>
      <c r="AR261" s="30"/>
      <c r="AS261" s="30"/>
      <c r="AT261" s="30"/>
      <c r="AU261" s="30"/>
      <c r="AV261" s="30"/>
      <c r="AW261" s="30"/>
      <c r="AX261" s="30"/>
      <c r="AY261" s="30"/>
      <c r="AZ261" s="30"/>
      <c r="BA261" s="30"/>
      <c r="BB261" s="30"/>
      <c r="BC261" s="30"/>
      <c r="BD261" s="30"/>
      <c r="BE261" s="30"/>
      <c r="BF261" s="30"/>
      <c r="BG261" s="30"/>
      <c r="BH261" s="30"/>
      <c r="BI261" s="30"/>
      <c r="BJ261" s="30"/>
      <c r="BK261" s="30"/>
      <c r="BL261" s="30"/>
      <c r="BM261" s="30"/>
      <c r="BN261" s="30"/>
      <c r="BO261" s="30"/>
      <c r="BP261" s="30"/>
      <c r="BQ261" s="30"/>
      <c r="BR261" s="30"/>
      <c r="BS261" s="30"/>
      <c r="BT261" s="30"/>
      <c r="BU261" s="30"/>
      <c r="BV261" s="30"/>
      <c r="BW261" s="30"/>
      <c r="BX261" s="30"/>
      <c r="BY261" s="30"/>
      <c r="BZ261" s="30"/>
      <c r="CA261" s="30"/>
      <c r="CB261" s="30"/>
    </row>
    <row r="262" spans="1:80" hidden="1" x14ac:dyDescent="0.2">
      <c r="A262" s="30">
        <v>26</v>
      </c>
      <c r="B262" s="60" t="str">
        <f t="shared" si="133"/>
        <v/>
      </c>
      <c r="C262" s="60" t="str">
        <f t="shared" si="119"/>
        <v/>
      </c>
      <c r="D262" s="60" t="str">
        <f t="shared" si="120"/>
        <v/>
      </c>
      <c r="E262" s="60" t="str">
        <f t="shared" si="121"/>
        <v/>
      </c>
      <c r="F262" s="60" t="str">
        <f t="shared" si="122"/>
        <v/>
      </c>
      <c r="G262" s="60" t="str">
        <f t="shared" si="123"/>
        <v/>
      </c>
      <c r="H262" s="60" t="str">
        <f t="shared" si="124"/>
        <v/>
      </c>
      <c r="I262" s="60" t="str">
        <f t="shared" si="125"/>
        <v/>
      </c>
      <c r="J262" s="60" t="str">
        <f t="shared" si="126"/>
        <v/>
      </c>
      <c r="K262" s="60" t="str">
        <f t="shared" si="127"/>
        <v/>
      </c>
      <c r="L262" s="60" t="str">
        <f t="shared" si="128"/>
        <v/>
      </c>
      <c r="M262" s="60" t="str">
        <f t="shared" si="129"/>
        <v/>
      </c>
      <c r="N262" s="60" t="str">
        <f t="shared" si="130"/>
        <v/>
      </c>
      <c r="O262" s="60" t="str">
        <f t="shared" si="131"/>
        <v/>
      </c>
      <c r="P262" s="60" t="str">
        <f t="shared" si="132"/>
        <v/>
      </c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F262" s="30"/>
      <c r="AG262" s="30"/>
      <c r="AH262" s="30"/>
      <c r="AI262" s="30"/>
      <c r="AJ262" s="30"/>
      <c r="AK262" s="30"/>
      <c r="AL262" s="30"/>
      <c r="AM262" s="30"/>
      <c r="AN262" s="30"/>
      <c r="AO262" s="30"/>
      <c r="AP262" s="30"/>
      <c r="AQ262" s="30"/>
      <c r="AR262" s="30"/>
      <c r="AS262" s="30"/>
      <c r="AT262" s="30"/>
      <c r="AU262" s="30"/>
      <c r="AV262" s="30"/>
      <c r="AW262" s="30"/>
      <c r="AX262" s="30"/>
      <c r="AY262" s="30"/>
      <c r="AZ262" s="30"/>
      <c r="BA262" s="30"/>
      <c r="BB262" s="30"/>
      <c r="BC262" s="30"/>
      <c r="BD262" s="30"/>
      <c r="BE262" s="30"/>
      <c r="BF262" s="30"/>
      <c r="BG262" s="30"/>
      <c r="BH262" s="30"/>
      <c r="BI262" s="30"/>
      <c r="BJ262" s="30"/>
      <c r="BK262" s="30"/>
      <c r="BL262" s="30"/>
      <c r="BM262" s="30"/>
      <c r="BN262" s="30"/>
      <c r="BO262" s="30"/>
      <c r="BP262" s="30"/>
      <c r="BQ262" s="30"/>
      <c r="BR262" s="30"/>
      <c r="BS262" s="30"/>
      <c r="BT262" s="30"/>
      <c r="BU262" s="30"/>
      <c r="BV262" s="30"/>
      <c r="BW262" s="30"/>
      <c r="BX262" s="30"/>
      <c r="BY262" s="30"/>
      <c r="BZ262" s="30"/>
      <c r="CA262" s="30"/>
      <c r="CB262" s="30"/>
    </row>
    <row r="263" spans="1:80" hidden="1" x14ac:dyDescent="0.2">
      <c r="A263" s="30">
        <v>27</v>
      </c>
      <c r="B263" s="60" t="str">
        <f t="shared" si="133"/>
        <v/>
      </c>
      <c r="C263" s="60" t="str">
        <f t="shared" si="119"/>
        <v/>
      </c>
      <c r="D263" s="60" t="str">
        <f t="shared" si="120"/>
        <v/>
      </c>
      <c r="E263" s="60" t="str">
        <f t="shared" si="121"/>
        <v/>
      </c>
      <c r="F263" s="60" t="str">
        <f t="shared" si="122"/>
        <v/>
      </c>
      <c r="G263" s="60" t="str">
        <f t="shared" si="123"/>
        <v/>
      </c>
      <c r="H263" s="60" t="str">
        <f t="shared" si="124"/>
        <v/>
      </c>
      <c r="I263" s="60" t="str">
        <f t="shared" si="125"/>
        <v/>
      </c>
      <c r="J263" s="60" t="str">
        <f t="shared" si="126"/>
        <v/>
      </c>
      <c r="K263" s="60" t="str">
        <f t="shared" si="127"/>
        <v/>
      </c>
      <c r="L263" s="60" t="str">
        <f t="shared" si="128"/>
        <v/>
      </c>
      <c r="M263" s="60" t="str">
        <f t="shared" si="129"/>
        <v/>
      </c>
      <c r="N263" s="60" t="str">
        <f t="shared" si="130"/>
        <v/>
      </c>
      <c r="O263" s="60" t="str">
        <f t="shared" si="131"/>
        <v/>
      </c>
      <c r="P263" s="60" t="str">
        <f t="shared" si="132"/>
        <v/>
      </c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F263" s="30"/>
      <c r="AG263" s="30"/>
      <c r="AH263" s="30"/>
      <c r="AI263" s="30"/>
      <c r="AJ263" s="30"/>
      <c r="AK263" s="30"/>
      <c r="AL263" s="30"/>
      <c r="AM263" s="30"/>
      <c r="AN263" s="30"/>
      <c r="AO263" s="30"/>
      <c r="AP263" s="30"/>
      <c r="AQ263" s="30"/>
      <c r="AR263" s="30"/>
      <c r="AS263" s="30"/>
      <c r="AT263" s="30"/>
      <c r="AU263" s="30"/>
      <c r="AV263" s="30"/>
      <c r="AW263" s="30"/>
      <c r="AX263" s="30"/>
      <c r="AY263" s="30"/>
      <c r="AZ263" s="30"/>
      <c r="BA263" s="30"/>
      <c r="BB263" s="30"/>
      <c r="BC263" s="30"/>
      <c r="BD263" s="30"/>
      <c r="BE263" s="30"/>
      <c r="BF263" s="30"/>
      <c r="BG263" s="30"/>
      <c r="BH263" s="30"/>
      <c r="BI263" s="30"/>
      <c r="BJ263" s="30"/>
      <c r="BK263" s="30"/>
      <c r="BL263" s="30"/>
      <c r="BM263" s="30"/>
      <c r="BN263" s="30"/>
      <c r="BO263" s="30"/>
      <c r="BP263" s="30"/>
      <c r="BQ263" s="30"/>
      <c r="BR263" s="30"/>
      <c r="BS263" s="30"/>
      <c r="BT263" s="30"/>
      <c r="BU263" s="30"/>
      <c r="BV263" s="30"/>
      <c r="BW263" s="30"/>
      <c r="BX263" s="30"/>
      <c r="BY263" s="30"/>
      <c r="BZ263" s="30"/>
      <c r="CA263" s="30"/>
      <c r="CB263" s="30"/>
    </row>
    <row r="264" spans="1:80" hidden="1" x14ac:dyDescent="0.2">
      <c r="A264" s="30">
        <v>28</v>
      </c>
      <c r="B264" s="60" t="str">
        <f t="shared" si="133"/>
        <v/>
      </c>
      <c r="C264" s="60" t="str">
        <f t="shared" si="119"/>
        <v/>
      </c>
      <c r="D264" s="60" t="str">
        <f t="shared" si="120"/>
        <v/>
      </c>
      <c r="E264" s="60" t="str">
        <f t="shared" si="121"/>
        <v/>
      </c>
      <c r="F264" s="60" t="str">
        <f t="shared" si="122"/>
        <v/>
      </c>
      <c r="G264" s="60" t="str">
        <f t="shared" si="123"/>
        <v/>
      </c>
      <c r="H264" s="60" t="str">
        <f t="shared" si="124"/>
        <v/>
      </c>
      <c r="I264" s="60" t="str">
        <f t="shared" si="125"/>
        <v/>
      </c>
      <c r="J264" s="60" t="str">
        <f t="shared" si="126"/>
        <v/>
      </c>
      <c r="K264" s="60" t="str">
        <f t="shared" si="127"/>
        <v/>
      </c>
      <c r="L264" s="60" t="str">
        <f t="shared" si="128"/>
        <v/>
      </c>
      <c r="M264" s="60" t="str">
        <f t="shared" si="129"/>
        <v/>
      </c>
      <c r="N264" s="60" t="str">
        <f t="shared" si="130"/>
        <v/>
      </c>
      <c r="O264" s="60" t="str">
        <f t="shared" si="131"/>
        <v/>
      </c>
      <c r="P264" s="60" t="str">
        <f t="shared" si="132"/>
        <v/>
      </c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F264" s="30"/>
      <c r="AG264" s="30"/>
      <c r="AH264" s="30"/>
      <c r="AI264" s="30"/>
      <c r="AJ264" s="30"/>
      <c r="AK264" s="30"/>
      <c r="AL264" s="30"/>
      <c r="AM264" s="30"/>
      <c r="AN264" s="30"/>
      <c r="AO264" s="30"/>
      <c r="AP264" s="30"/>
      <c r="AQ264" s="30"/>
      <c r="AR264" s="30"/>
      <c r="AS264" s="30"/>
      <c r="AT264" s="30"/>
      <c r="AU264" s="30"/>
      <c r="AV264" s="30"/>
      <c r="AW264" s="30"/>
      <c r="AX264" s="30"/>
      <c r="AY264" s="30"/>
      <c r="AZ264" s="30"/>
      <c r="BA264" s="30"/>
      <c r="BB264" s="30"/>
      <c r="BC264" s="30"/>
      <c r="BD264" s="30"/>
      <c r="BE264" s="30"/>
      <c r="BF264" s="30"/>
      <c r="BG264" s="30"/>
      <c r="BH264" s="30"/>
      <c r="BI264" s="30"/>
      <c r="BJ264" s="30"/>
      <c r="BK264" s="30"/>
      <c r="BL264" s="30"/>
      <c r="BM264" s="30"/>
      <c r="BN264" s="30"/>
      <c r="BO264" s="30"/>
      <c r="BP264" s="30"/>
      <c r="BQ264" s="30"/>
      <c r="BR264" s="30"/>
      <c r="BS264" s="30"/>
      <c r="BT264" s="30"/>
      <c r="BU264" s="30"/>
      <c r="BV264" s="30"/>
      <c r="BW264" s="30"/>
      <c r="BX264" s="30"/>
      <c r="BY264" s="30"/>
      <c r="BZ264" s="30"/>
      <c r="CA264" s="30"/>
      <c r="CB264" s="30"/>
    </row>
    <row r="265" spans="1:80" hidden="1" x14ac:dyDescent="0.2">
      <c r="A265" s="30">
        <v>29</v>
      </c>
      <c r="B265" s="60" t="str">
        <f t="shared" si="133"/>
        <v/>
      </c>
      <c r="C265" s="60" t="str">
        <f t="shared" si="119"/>
        <v/>
      </c>
      <c r="D265" s="60" t="str">
        <f t="shared" si="120"/>
        <v/>
      </c>
      <c r="E265" s="60" t="str">
        <f t="shared" si="121"/>
        <v/>
      </c>
      <c r="F265" s="60" t="str">
        <f t="shared" si="122"/>
        <v/>
      </c>
      <c r="G265" s="60" t="str">
        <f t="shared" si="123"/>
        <v/>
      </c>
      <c r="H265" s="60" t="str">
        <f t="shared" si="124"/>
        <v/>
      </c>
      <c r="I265" s="60" t="str">
        <f t="shared" si="125"/>
        <v/>
      </c>
      <c r="J265" s="60" t="str">
        <f t="shared" si="126"/>
        <v/>
      </c>
      <c r="K265" s="60" t="str">
        <f t="shared" si="127"/>
        <v/>
      </c>
      <c r="L265" s="60" t="str">
        <f t="shared" si="128"/>
        <v/>
      </c>
      <c r="M265" s="60" t="str">
        <f t="shared" si="129"/>
        <v/>
      </c>
      <c r="N265" s="60" t="str">
        <f t="shared" si="130"/>
        <v/>
      </c>
      <c r="O265" s="60" t="str">
        <f t="shared" si="131"/>
        <v/>
      </c>
      <c r="P265" s="60" t="str">
        <f t="shared" si="132"/>
        <v/>
      </c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F265" s="30"/>
      <c r="AG265" s="30"/>
      <c r="AH265" s="30"/>
      <c r="AI265" s="30"/>
      <c r="AJ265" s="30"/>
      <c r="AK265" s="30"/>
      <c r="AL265" s="30"/>
      <c r="AM265" s="30"/>
      <c r="AN265" s="30"/>
      <c r="AO265" s="30"/>
      <c r="AP265" s="30"/>
      <c r="AQ265" s="30"/>
      <c r="AR265" s="30"/>
      <c r="AS265" s="30"/>
      <c r="AT265" s="30"/>
      <c r="AU265" s="30"/>
      <c r="AV265" s="30"/>
      <c r="AW265" s="30"/>
      <c r="AX265" s="30"/>
      <c r="AY265" s="30"/>
      <c r="AZ265" s="30"/>
      <c r="BA265" s="30"/>
      <c r="BB265" s="30"/>
      <c r="BC265" s="30"/>
      <c r="BD265" s="30"/>
      <c r="BE265" s="30"/>
      <c r="BF265" s="30"/>
      <c r="BG265" s="30"/>
      <c r="BH265" s="30"/>
      <c r="BI265" s="30"/>
      <c r="BJ265" s="30"/>
      <c r="BK265" s="30"/>
      <c r="BL265" s="30"/>
      <c r="BM265" s="30"/>
      <c r="BN265" s="30"/>
      <c r="BO265" s="30"/>
      <c r="BP265" s="30"/>
      <c r="BQ265" s="30"/>
      <c r="BR265" s="30"/>
      <c r="BS265" s="30"/>
      <c r="BT265" s="30"/>
      <c r="BU265" s="30"/>
      <c r="BV265" s="30"/>
      <c r="BW265" s="30"/>
      <c r="BX265" s="30"/>
      <c r="BY265" s="30"/>
      <c r="BZ265" s="30"/>
      <c r="CA265" s="30"/>
      <c r="CB265" s="30"/>
    </row>
    <row r="266" spans="1:80" hidden="1" x14ac:dyDescent="0.2">
      <c r="A266" s="30">
        <v>30</v>
      </c>
      <c r="B266" s="60" t="str">
        <f t="shared" si="133"/>
        <v/>
      </c>
      <c r="C266" s="60" t="str">
        <f t="shared" si="119"/>
        <v/>
      </c>
      <c r="D266" s="60" t="str">
        <f t="shared" si="120"/>
        <v/>
      </c>
      <c r="E266" s="60" t="str">
        <f t="shared" si="121"/>
        <v/>
      </c>
      <c r="F266" s="60" t="str">
        <f t="shared" si="122"/>
        <v/>
      </c>
      <c r="G266" s="60" t="str">
        <f t="shared" si="123"/>
        <v/>
      </c>
      <c r="H266" s="60" t="str">
        <f t="shared" si="124"/>
        <v/>
      </c>
      <c r="I266" s="60" t="str">
        <f t="shared" si="125"/>
        <v/>
      </c>
      <c r="J266" s="60" t="str">
        <f t="shared" si="126"/>
        <v/>
      </c>
      <c r="K266" s="60" t="str">
        <f t="shared" si="127"/>
        <v/>
      </c>
      <c r="L266" s="60" t="str">
        <f t="shared" si="128"/>
        <v/>
      </c>
      <c r="M266" s="60" t="str">
        <f t="shared" si="129"/>
        <v/>
      </c>
      <c r="N266" s="60" t="str">
        <f t="shared" si="130"/>
        <v/>
      </c>
      <c r="O266" s="60" t="str">
        <f t="shared" si="131"/>
        <v/>
      </c>
      <c r="P266" s="60" t="str">
        <f t="shared" si="132"/>
        <v/>
      </c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F266" s="30"/>
      <c r="AG266" s="30"/>
      <c r="AH266" s="30"/>
      <c r="AI266" s="30"/>
      <c r="AJ266" s="30"/>
      <c r="AK266" s="30"/>
      <c r="AL266" s="30"/>
      <c r="AM266" s="30"/>
      <c r="AN266" s="30"/>
      <c r="AO266" s="30"/>
      <c r="AP266" s="30"/>
      <c r="AQ266" s="30"/>
      <c r="AR266" s="30"/>
      <c r="AS266" s="30"/>
      <c r="AT266" s="30"/>
      <c r="AU266" s="30"/>
      <c r="AV266" s="30"/>
      <c r="AW266" s="30"/>
      <c r="AX266" s="30"/>
      <c r="AY266" s="30"/>
      <c r="AZ266" s="30"/>
      <c r="BA266" s="30"/>
      <c r="BB266" s="30"/>
      <c r="BC266" s="30"/>
      <c r="BD266" s="30"/>
      <c r="BE266" s="30"/>
      <c r="BF266" s="30"/>
      <c r="BG266" s="30"/>
      <c r="BH266" s="30"/>
      <c r="BI266" s="30"/>
      <c r="BJ266" s="30"/>
      <c r="BK266" s="30"/>
      <c r="BL266" s="30"/>
      <c r="BM266" s="30"/>
      <c r="BN266" s="30"/>
      <c r="BO266" s="30"/>
      <c r="BP266" s="30"/>
      <c r="BQ266" s="30"/>
      <c r="BR266" s="30"/>
      <c r="BS266" s="30"/>
      <c r="BT266" s="30"/>
      <c r="BU266" s="30"/>
      <c r="BV266" s="30"/>
      <c r="BW266" s="30"/>
      <c r="BX266" s="30"/>
      <c r="BY266" s="30"/>
      <c r="BZ266" s="30"/>
      <c r="CA266" s="30"/>
      <c r="CB266" s="30"/>
    </row>
    <row r="267" spans="1:80" hidden="1" x14ac:dyDescent="0.2">
      <c r="A267" s="30">
        <v>31</v>
      </c>
      <c r="B267" s="60" t="str">
        <f t="shared" si="133"/>
        <v/>
      </c>
      <c r="C267" s="60" t="str">
        <f t="shared" si="119"/>
        <v/>
      </c>
      <c r="D267" s="60" t="str">
        <f t="shared" si="120"/>
        <v/>
      </c>
      <c r="E267" s="60" t="str">
        <f t="shared" si="121"/>
        <v/>
      </c>
      <c r="F267" s="60" t="str">
        <f t="shared" si="122"/>
        <v/>
      </c>
      <c r="G267" s="60" t="str">
        <f t="shared" si="123"/>
        <v/>
      </c>
      <c r="H267" s="60" t="str">
        <f t="shared" si="124"/>
        <v/>
      </c>
      <c r="I267" s="60" t="str">
        <f t="shared" si="125"/>
        <v/>
      </c>
      <c r="J267" s="60" t="str">
        <f t="shared" si="126"/>
        <v/>
      </c>
      <c r="K267" s="60" t="str">
        <f t="shared" si="127"/>
        <v/>
      </c>
      <c r="L267" s="60" t="str">
        <f t="shared" si="128"/>
        <v/>
      </c>
      <c r="M267" s="60" t="str">
        <f t="shared" si="129"/>
        <v/>
      </c>
      <c r="N267" s="60" t="str">
        <f t="shared" si="130"/>
        <v/>
      </c>
      <c r="O267" s="60" t="str">
        <f t="shared" si="131"/>
        <v/>
      </c>
      <c r="P267" s="60" t="str">
        <f t="shared" si="132"/>
        <v/>
      </c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F267" s="30"/>
      <c r="AG267" s="30"/>
      <c r="AH267" s="30"/>
      <c r="AI267" s="30"/>
      <c r="AJ267" s="30"/>
      <c r="AK267" s="30"/>
      <c r="AL267" s="30"/>
      <c r="AM267" s="30"/>
      <c r="AN267" s="30"/>
      <c r="AO267" s="30"/>
      <c r="AP267" s="30"/>
      <c r="AQ267" s="30"/>
      <c r="AR267" s="30"/>
      <c r="AS267" s="30"/>
      <c r="AT267" s="30"/>
      <c r="AU267" s="30"/>
      <c r="AV267" s="30"/>
      <c r="AW267" s="30"/>
      <c r="AX267" s="30"/>
      <c r="AY267" s="30"/>
      <c r="AZ267" s="30"/>
      <c r="BA267" s="30"/>
      <c r="BB267" s="30"/>
      <c r="BC267" s="30"/>
      <c r="BD267" s="30"/>
      <c r="BE267" s="30"/>
      <c r="BF267" s="30"/>
      <c r="BG267" s="30"/>
      <c r="BH267" s="30"/>
      <c r="BI267" s="30"/>
      <c r="BJ267" s="30"/>
      <c r="BK267" s="30"/>
      <c r="BL267" s="30"/>
      <c r="BM267" s="30"/>
      <c r="BN267" s="30"/>
      <c r="BO267" s="30"/>
      <c r="BP267" s="30"/>
      <c r="BQ267" s="30"/>
      <c r="BR267" s="30"/>
      <c r="BS267" s="30"/>
      <c r="BT267" s="30"/>
      <c r="BU267" s="30"/>
      <c r="BV267" s="30"/>
      <c r="BW267" s="30"/>
      <c r="BX267" s="30"/>
      <c r="BY267" s="30"/>
      <c r="BZ267" s="30"/>
      <c r="CA267" s="30"/>
      <c r="CB267" s="30"/>
    </row>
    <row r="268" spans="1:80" hidden="1" x14ac:dyDescent="0.2">
      <c r="A268" s="30">
        <v>32</v>
      </c>
      <c r="B268" s="60" t="str">
        <f t="shared" si="133"/>
        <v/>
      </c>
      <c r="C268" s="60" t="str">
        <f t="shared" si="119"/>
        <v/>
      </c>
      <c r="D268" s="60" t="str">
        <f t="shared" si="120"/>
        <v/>
      </c>
      <c r="E268" s="60" t="str">
        <f t="shared" si="121"/>
        <v/>
      </c>
      <c r="F268" s="60" t="str">
        <f t="shared" si="122"/>
        <v/>
      </c>
      <c r="G268" s="60" t="str">
        <f t="shared" si="123"/>
        <v/>
      </c>
      <c r="H268" s="60" t="str">
        <f t="shared" si="124"/>
        <v/>
      </c>
      <c r="I268" s="60" t="str">
        <f t="shared" si="125"/>
        <v/>
      </c>
      <c r="J268" s="60" t="str">
        <f t="shared" si="126"/>
        <v/>
      </c>
      <c r="K268" s="60" t="str">
        <f t="shared" si="127"/>
        <v/>
      </c>
      <c r="L268" s="60" t="str">
        <f t="shared" si="128"/>
        <v/>
      </c>
      <c r="M268" s="60" t="str">
        <f t="shared" si="129"/>
        <v/>
      </c>
      <c r="N268" s="60" t="str">
        <f t="shared" si="130"/>
        <v/>
      </c>
      <c r="O268" s="60" t="str">
        <f t="shared" si="131"/>
        <v/>
      </c>
      <c r="P268" s="60" t="str">
        <f t="shared" si="132"/>
        <v/>
      </c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F268" s="30"/>
      <c r="AG268" s="30"/>
      <c r="AH268" s="30"/>
      <c r="AI268" s="30"/>
      <c r="AJ268" s="30"/>
      <c r="AK268" s="30"/>
      <c r="AL268" s="30"/>
      <c r="AM268" s="30"/>
      <c r="AN268" s="30"/>
      <c r="AO268" s="30"/>
      <c r="AP268" s="30"/>
      <c r="AQ268" s="30"/>
      <c r="AR268" s="30"/>
      <c r="AS268" s="30"/>
      <c r="AT268" s="30"/>
      <c r="AU268" s="30"/>
      <c r="AV268" s="30"/>
      <c r="AW268" s="30"/>
      <c r="AX268" s="30"/>
      <c r="AY268" s="30"/>
      <c r="AZ268" s="30"/>
      <c r="BA268" s="30"/>
      <c r="BB268" s="30"/>
      <c r="BC268" s="30"/>
      <c r="BD268" s="30"/>
      <c r="BE268" s="30"/>
      <c r="BF268" s="30"/>
      <c r="BG268" s="30"/>
      <c r="BH268" s="30"/>
      <c r="BI268" s="30"/>
      <c r="BJ268" s="30"/>
      <c r="BK268" s="30"/>
      <c r="BL268" s="30"/>
      <c r="BM268" s="30"/>
      <c r="BN268" s="30"/>
      <c r="BO268" s="30"/>
      <c r="BP268" s="30"/>
      <c r="BQ268" s="30"/>
      <c r="BR268" s="30"/>
      <c r="BS268" s="30"/>
      <c r="BT268" s="30"/>
      <c r="BU268" s="30"/>
      <c r="BV268" s="30"/>
      <c r="BW268" s="30"/>
      <c r="BX268" s="30"/>
      <c r="BY268" s="30"/>
      <c r="BZ268" s="30"/>
      <c r="CA268" s="30"/>
      <c r="CB268" s="30"/>
    </row>
    <row r="269" spans="1:80" hidden="1" x14ac:dyDescent="0.2">
      <c r="A269" s="30">
        <v>33</v>
      </c>
      <c r="B269" s="60" t="str">
        <f t="shared" ref="B269:B284" si="134">IF(B44="","",B160+(S160-1)/2)</f>
        <v/>
      </c>
      <c r="C269" s="60" t="str">
        <f t="shared" ref="C269:C300" si="135">IF(C44="","",C160+(T160-1)/2)</f>
        <v/>
      </c>
      <c r="D269" s="60" t="str">
        <f t="shared" ref="D269:D300" si="136">IF(D44="","",D160+(U160-1)/2)</f>
        <v/>
      </c>
      <c r="E269" s="60" t="str">
        <f t="shared" ref="E269:E300" si="137">IF(E44="","",E160+(V160-1)/2)</f>
        <v/>
      </c>
      <c r="F269" s="60" t="str">
        <f t="shared" ref="F269:F300" si="138">IF(F44="","",F160+(W160-1)/2)</f>
        <v/>
      </c>
      <c r="G269" s="60" t="str">
        <f t="shared" ref="G269:G300" si="139">IF(G44="","",G160+(X160-1)/2)</f>
        <v/>
      </c>
      <c r="H269" s="60" t="str">
        <f t="shared" ref="H269:H300" si="140">IF(H44="","",H160+(Y160-1)/2)</f>
        <v/>
      </c>
      <c r="I269" s="60" t="str">
        <f t="shared" ref="I269:I300" si="141">IF(I44="","",I160+(Z160-1)/2)</f>
        <v/>
      </c>
      <c r="J269" s="60" t="str">
        <f t="shared" ref="J269:J300" si="142">IF(J44="","",J160+(AA160-1)/2)</f>
        <v/>
      </c>
      <c r="K269" s="60" t="str">
        <f t="shared" ref="K269:K300" si="143">IF(K44="","",K160+(AB160-1)/2)</f>
        <v/>
      </c>
      <c r="L269" s="60" t="str">
        <f t="shared" ref="L269:L300" si="144">IF(L44="","",L160+(AC160-1)/2)</f>
        <v/>
      </c>
      <c r="M269" s="60" t="str">
        <f t="shared" ref="M269:M300" si="145">IF(M44="","",M160+(AD160-1)/2)</f>
        <v/>
      </c>
      <c r="N269" s="60" t="str">
        <f t="shared" ref="N269:N300" si="146">IF(N44="","",N160+(AE160-1)/2)</f>
        <v/>
      </c>
      <c r="O269" s="60" t="str">
        <f t="shared" ref="O269:O300" si="147">IF(O44="","",O160+(AF160-1)/2)</f>
        <v/>
      </c>
      <c r="P269" s="60" t="str">
        <f t="shared" ref="P269:P300" si="148">IF(P44="","",P160+(AG160-1)/2)</f>
        <v/>
      </c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F269" s="30"/>
      <c r="AG269" s="30"/>
      <c r="AH269" s="30"/>
      <c r="AI269" s="30"/>
      <c r="AJ269" s="30"/>
      <c r="AK269" s="30"/>
      <c r="AL269" s="30"/>
      <c r="AM269" s="30"/>
      <c r="AN269" s="30"/>
      <c r="AO269" s="30"/>
      <c r="AP269" s="30"/>
      <c r="AQ269" s="30"/>
      <c r="AR269" s="30"/>
      <c r="AS269" s="30"/>
      <c r="AT269" s="30"/>
      <c r="AU269" s="30"/>
      <c r="AV269" s="30"/>
      <c r="AW269" s="30"/>
      <c r="AX269" s="30"/>
      <c r="AY269" s="30"/>
      <c r="AZ269" s="30"/>
      <c r="BA269" s="30"/>
      <c r="BB269" s="30"/>
      <c r="BC269" s="30"/>
      <c r="BD269" s="30"/>
      <c r="BE269" s="30"/>
      <c r="BF269" s="30"/>
      <c r="BG269" s="30"/>
      <c r="BH269" s="30"/>
      <c r="BI269" s="30"/>
      <c r="BJ269" s="30"/>
      <c r="BK269" s="30"/>
      <c r="BL269" s="30"/>
      <c r="BM269" s="30"/>
      <c r="BN269" s="30"/>
      <c r="BO269" s="30"/>
      <c r="BP269" s="30"/>
      <c r="BQ269" s="30"/>
      <c r="BR269" s="30"/>
      <c r="BS269" s="30"/>
      <c r="BT269" s="30"/>
      <c r="BU269" s="30"/>
      <c r="BV269" s="30"/>
      <c r="BW269" s="30"/>
      <c r="BX269" s="30"/>
      <c r="BY269" s="30"/>
      <c r="BZ269" s="30"/>
      <c r="CA269" s="30"/>
      <c r="CB269" s="30"/>
    </row>
    <row r="270" spans="1:80" hidden="1" x14ac:dyDescent="0.2">
      <c r="A270" s="30">
        <v>34</v>
      </c>
      <c r="B270" s="60" t="str">
        <f t="shared" si="134"/>
        <v/>
      </c>
      <c r="C270" s="60" t="str">
        <f t="shared" si="135"/>
        <v/>
      </c>
      <c r="D270" s="60" t="str">
        <f t="shared" si="136"/>
        <v/>
      </c>
      <c r="E270" s="60" t="str">
        <f t="shared" si="137"/>
        <v/>
      </c>
      <c r="F270" s="60" t="str">
        <f t="shared" si="138"/>
        <v/>
      </c>
      <c r="G270" s="60" t="str">
        <f t="shared" si="139"/>
        <v/>
      </c>
      <c r="H270" s="60" t="str">
        <f t="shared" si="140"/>
        <v/>
      </c>
      <c r="I270" s="60" t="str">
        <f t="shared" si="141"/>
        <v/>
      </c>
      <c r="J270" s="60" t="str">
        <f t="shared" si="142"/>
        <v/>
      </c>
      <c r="K270" s="60" t="str">
        <f t="shared" si="143"/>
        <v/>
      </c>
      <c r="L270" s="60" t="str">
        <f t="shared" si="144"/>
        <v/>
      </c>
      <c r="M270" s="60" t="str">
        <f t="shared" si="145"/>
        <v/>
      </c>
      <c r="N270" s="60" t="str">
        <f t="shared" si="146"/>
        <v/>
      </c>
      <c r="O270" s="60" t="str">
        <f t="shared" si="147"/>
        <v/>
      </c>
      <c r="P270" s="60" t="str">
        <f t="shared" si="148"/>
        <v/>
      </c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F270" s="30"/>
      <c r="AG270" s="30"/>
      <c r="AH270" s="30"/>
      <c r="AI270" s="30"/>
      <c r="AJ270" s="30"/>
      <c r="AK270" s="30"/>
      <c r="AL270" s="30"/>
      <c r="AM270" s="30"/>
      <c r="AN270" s="30"/>
      <c r="AO270" s="30"/>
      <c r="AP270" s="30"/>
      <c r="AQ270" s="30"/>
      <c r="AR270" s="30"/>
      <c r="AS270" s="30"/>
      <c r="AT270" s="30"/>
      <c r="AU270" s="30"/>
      <c r="AV270" s="30"/>
      <c r="AW270" s="30"/>
      <c r="AX270" s="30"/>
      <c r="AY270" s="30"/>
      <c r="AZ270" s="30"/>
      <c r="BA270" s="30"/>
      <c r="BB270" s="30"/>
      <c r="BC270" s="30"/>
      <c r="BD270" s="30"/>
      <c r="BE270" s="30"/>
      <c r="BF270" s="30"/>
      <c r="BG270" s="30"/>
      <c r="BH270" s="30"/>
      <c r="BI270" s="30"/>
      <c r="BJ270" s="30"/>
      <c r="BK270" s="30"/>
      <c r="BL270" s="30"/>
      <c r="BM270" s="30"/>
      <c r="BN270" s="30"/>
      <c r="BO270" s="30"/>
      <c r="BP270" s="30"/>
      <c r="BQ270" s="30"/>
      <c r="BR270" s="30"/>
      <c r="BS270" s="30"/>
      <c r="BT270" s="30"/>
      <c r="BU270" s="30"/>
      <c r="BV270" s="30"/>
      <c r="BW270" s="30"/>
      <c r="BX270" s="30"/>
      <c r="BY270" s="30"/>
      <c r="BZ270" s="30"/>
      <c r="CA270" s="30"/>
      <c r="CB270" s="30"/>
    </row>
    <row r="271" spans="1:80" hidden="1" x14ac:dyDescent="0.2">
      <c r="A271" s="30">
        <v>35</v>
      </c>
      <c r="B271" s="60" t="str">
        <f t="shared" si="134"/>
        <v/>
      </c>
      <c r="C271" s="60" t="str">
        <f t="shared" si="135"/>
        <v/>
      </c>
      <c r="D271" s="60" t="str">
        <f t="shared" si="136"/>
        <v/>
      </c>
      <c r="E271" s="60" t="str">
        <f t="shared" si="137"/>
        <v/>
      </c>
      <c r="F271" s="60" t="str">
        <f t="shared" si="138"/>
        <v/>
      </c>
      <c r="G271" s="60" t="str">
        <f t="shared" si="139"/>
        <v/>
      </c>
      <c r="H271" s="60" t="str">
        <f t="shared" si="140"/>
        <v/>
      </c>
      <c r="I271" s="60" t="str">
        <f t="shared" si="141"/>
        <v/>
      </c>
      <c r="J271" s="60" t="str">
        <f t="shared" si="142"/>
        <v/>
      </c>
      <c r="K271" s="60" t="str">
        <f t="shared" si="143"/>
        <v/>
      </c>
      <c r="L271" s="60" t="str">
        <f t="shared" si="144"/>
        <v/>
      </c>
      <c r="M271" s="60" t="str">
        <f t="shared" si="145"/>
        <v/>
      </c>
      <c r="N271" s="60" t="str">
        <f t="shared" si="146"/>
        <v/>
      </c>
      <c r="O271" s="60" t="str">
        <f t="shared" si="147"/>
        <v/>
      </c>
      <c r="P271" s="60" t="str">
        <f t="shared" si="148"/>
        <v/>
      </c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F271" s="30"/>
      <c r="AG271" s="30"/>
      <c r="AH271" s="30"/>
      <c r="AI271" s="30"/>
      <c r="AJ271" s="30"/>
      <c r="AK271" s="30"/>
      <c r="AL271" s="30"/>
      <c r="AM271" s="30"/>
      <c r="AN271" s="30"/>
      <c r="AO271" s="30"/>
      <c r="AP271" s="30"/>
      <c r="AQ271" s="30"/>
      <c r="AR271" s="30"/>
      <c r="AS271" s="30"/>
      <c r="AT271" s="30"/>
      <c r="AU271" s="30"/>
      <c r="AV271" s="30"/>
      <c r="AW271" s="30"/>
      <c r="AX271" s="30"/>
      <c r="AY271" s="30"/>
      <c r="AZ271" s="30"/>
      <c r="BA271" s="30"/>
      <c r="BB271" s="30"/>
      <c r="BC271" s="30"/>
      <c r="BD271" s="30"/>
      <c r="BE271" s="30"/>
      <c r="BF271" s="30"/>
      <c r="BG271" s="30"/>
      <c r="BH271" s="30"/>
      <c r="BI271" s="30"/>
      <c r="BJ271" s="30"/>
      <c r="BK271" s="30"/>
      <c r="BL271" s="30"/>
      <c r="BM271" s="30"/>
      <c r="BN271" s="30"/>
      <c r="BO271" s="30"/>
      <c r="BP271" s="30"/>
      <c r="BQ271" s="30"/>
      <c r="BR271" s="30"/>
      <c r="BS271" s="30"/>
      <c r="BT271" s="30"/>
      <c r="BU271" s="30"/>
      <c r="BV271" s="30"/>
      <c r="BW271" s="30"/>
      <c r="BX271" s="30"/>
      <c r="BY271" s="30"/>
      <c r="BZ271" s="30"/>
      <c r="CA271" s="30"/>
      <c r="CB271" s="30"/>
    </row>
    <row r="272" spans="1:80" hidden="1" x14ac:dyDescent="0.2">
      <c r="A272" s="30">
        <v>36</v>
      </c>
      <c r="B272" s="60" t="str">
        <f t="shared" si="134"/>
        <v/>
      </c>
      <c r="C272" s="60" t="str">
        <f t="shared" si="135"/>
        <v/>
      </c>
      <c r="D272" s="60" t="str">
        <f t="shared" si="136"/>
        <v/>
      </c>
      <c r="E272" s="60" t="str">
        <f t="shared" si="137"/>
        <v/>
      </c>
      <c r="F272" s="60" t="str">
        <f t="shared" si="138"/>
        <v/>
      </c>
      <c r="G272" s="60" t="str">
        <f t="shared" si="139"/>
        <v/>
      </c>
      <c r="H272" s="60" t="str">
        <f t="shared" si="140"/>
        <v/>
      </c>
      <c r="I272" s="60" t="str">
        <f t="shared" si="141"/>
        <v/>
      </c>
      <c r="J272" s="60" t="str">
        <f t="shared" si="142"/>
        <v/>
      </c>
      <c r="K272" s="60" t="str">
        <f t="shared" si="143"/>
        <v/>
      </c>
      <c r="L272" s="60" t="str">
        <f t="shared" si="144"/>
        <v/>
      </c>
      <c r="M272" s="60" t="str">
        <f t="shared" si="145"/>
        <v/>
      </c>
      <c r="N272" s="60" t="str">
        <f t="shared" si="146"/>
        <v/>
      </c>
      <c r="O272" s="60" t="str">
        <f t="shared" si="147"/>
        <v/>
      </c>
      <c r="P272" s="60" t="str">
        <f t="shared" si="148"/>
        <v/>
      </c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F272" s="30"/>
      <c r="AG272" s="30"/>
      <c r="AH272" s="30"/>
      <c r="AI272" s="30"/>
      <c r="AJ272" s="30"/>
      <c r="AK272" s="30"/>
      <c r="AL272" s="30"/>
      <c r="AM272" s="30"/>
      <c r="AN272" s="30"/>
      <c r="AO272" s="30"/>
      <c r="AP272" s="30"/>
      <c r="AQ272" s="30"/>
      <c r="AR272" s="30"/>
      <c r="AS272" s="30"/>
      <c r="AT272" s="30"/>
      <c r="AU272" s="30"/>
      <c r="AV272" s="30"/>
      <c r="AW272" s="30"/>
      <c r="AX272" s="30"/>
      <c r="AY272" s="30"/>
      <c r="AZ272" s="30"/>
      <c r="BA272" s="30"/>
      <c r="BB272" s="30"/>
      <c r="BC272" s="30"/>
      <c r="BD272" s="30"/>
      <c r="BE272" s="30"/>
      <c r="BF272" s="30"/>
      <c r="BG272" s="30"/>
      <c r="BH272" s="30"/>
      <c r="BI272" s="30"/>
      <c r="BJ272" s="30"/>
      <c r="BK272" s="30"/>
      <c r="BL272" s="30"/>
      <c r="BM272" s="30"/>
      <c r="BN272" s="30"/>
      <c r="BO272" s="30"/>
      <c r="BP272" s="30"/>
      <c r="BQ272" s="30"/>
      <c r="BR272" s="30"/>
      <c r="BS272" s="30"/>
      <c r="BT272" s="30"/>
      <c r="BU272" s="30"/>
      <c r="BV272" s="30"/>
      <c r="BW272" s="30"/>
      <c r="BX272" s="30"/>
      <c r="BY272" s="30"/>
      <c r="BZ272" s="30"/>
      <c r="CA272" s="30"/>
      <c r="CB272" s="30"/>
    </row>
    <row r="273" spans="1:80" hidden="1" x14ac:dyDescent="0.2">
      <c r="A273" s="30">
        <v>37</v>
      </c>
      <c r="B273" s="60" t="str">
        <f t="shared" si="134"/>
        <v/>
      </c>
      <c r="C273" s="60" t="str">
        <f t="shared" si="135"/>
        <v/>
      </c>
      <c r="D273" s="60" t="str">
        <f t="shared" si="136"/>
        <v/>
      </c>
      <c r="E273" s="60" t="str">
        <f t="shared" si="137"/>
        <v/>
      </c>
      <c r="F273" s="60" t="str">
        <f t="shared" si="138"/>
        <v/>
      </c>
      <c r="G273" s="60" t="str">
        <f t="shared" si="139"/>
        <v/>
      </c>
      <c r="H273" s="60" t="str">
        <f t="shared" si="140"/>
        <v/>
      </c>
      <c r="I273" s="60" t="str">
        <f t="shared" si="141"/>
        <v/>
      </c>
      <c r="J273" s="60" t="str">
        <f t="shared" si="142"/>
        <v/>
      </c>
      <c r="K273" s="60" t="str">
        <f t="shared" si="143"/>
        <v/>
      </c>
      <c r="L273" s="60" t="str">
        <f t="shared" si="144"/>
        <v/>
      </c>
      <c r="M273" s="60" t="str">
        <f t="shared" si="145"/>
        <v/>
      </c>
      <c r="N273" s="60" t="str">
        <f t="shared" si="146"/>
        <v/>
      </c>
      <c r="O273" s="60" t="str">
        <f t="shared" si="147"/>
        <v/>
      </c>
      <c r="P273" s="60" t="str">
        <f t="shared" si="148"/>
        <v/>
      </c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F273" s="30"/>
      <c r="AG273" s="30"/>
      <c r="AH273" s="30"/>
      <c r="AI273" s="30"/>
      <c r="AJ273" s="30"/>
      <c r="AK273" s="30"/>
      <c r="AL273" s="30"/>
      <c r="AM273" s="30"/>
      <c r="AN273" s="30"/>
      <c r="AO273" s="30"/>
      <c r="AP273" s="30"/>
      <c r="AQ273" s="30"/>
      <c r="AR273" s="30"/>
      <c r="AS273" s="30"/>
      <c r="AT273" s="30"/>
      <c r="AU273" s="30"/>
      <c r="AV273" s="30"/>
      <c r="AW273" s="30"/>
      <c r="AX273" s="30"/>
      <c r="AY273" s="30"/>
      <c r="AZ273" s="30"/>
      <c r="BA273" s="30"/>
      <c r="BB273" s="30"/>
      <c r="BC273" s="30"/>
      <c r="BD273" s="30"/>
      <c r="BE273" s="30"/>
      <c r="BF273" s="30"/>
      <c r="BG273" s="30"/>
      <c r="BH273" s="30"/>
      <c r="BI273" s="30"/>
      <c r="BJ273" s="30"/>
      <c r="BK273" s="30"/>
      <c r="BL273" s="30"/>
      <c r="BM273" s="30"/>
      <c r="BN273" s="30"/>
      <c r="BO273" s="30"/>
      <c r="BP273" s="30"/>
      <c r="BQ273" s="30"/>
      <c r="BR273" s="30"/>
      <c r="BS273" s="30"/>
      <c r="BT273" s="30"/>
      <c r="BU273" s="30"/>
      <c r="BV273" s="30"/>
      <c r="BW273" s="30"/>
      <c r="BX273" s="30"/>
      <c r="BY273" s="30"/>
      <c r="BZ273" s="30"/>
      <c r="CA273" s="30"/>
      <c r="CB273" s="30"/>
    </row>
    <row r="274" spans="1:80" hidden="1" x14ac:dyDescent="0.2">
      <c r="A274" s="30">
        <v>38</v>
      </c>
      <c r="B274" s="60" t="str">
        <f t="shared" si="134"/>
        <v/>
      </c>
      <c r="C274" s="60" t="str">
        <f t="shared" si="135"/>
        <v/>
      </c>
      <c r="D274" s="60" t="str">
        <f t="shared" si="136"/>
        <v/>
      </c>
      <c r="E274" s="60" t="str">
        <f t="shared" si="137"/>
        <v/>
      </c>
      <c r="F274" s="60" t="str">
        <f t="shared" si="138"/>
        <v/>
      </c>
      <c r="G274" s="60" t="str">
        <f t="shared" si="139"/>
        <v/>
      </c>
      <c r="H274" s="60" t="str">
        <f t="shared" si="140"/>
        <v/>
      </c>
      <c r="I274" s="60" t="str">
        <f t="shared" si="141"/>
        <v/>
      </c>
      <c r="J274" s="60" t="str">
        <f t="shared" si="142"/>
        <v/>
      </c>
      <c r="K274" s="60" t="str">
        <f t="shared" si="143"/>
        <v/>
      </c>
      <c r="L274" s="60" t="str">
        <f t="shared" si="144"/>
        <v/>
      </c>
      <c r="M274" s="60" t="str">
        <f t="shared" si="145"/>
        <v/>
      </c>
      <c r="N274" s="60" t="str">
        <f t="shared" si="146"/>
        <v/>
      </c>
      <c r="O274" s="60" t="str">
        <f t="shared" si="147"/>
        <v/>
      </c>
      <c r="P274" s="60" t="str">
        <f t="shared" si="148"/>
        <v/>
      </c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F274" s="30"/>
      <c r="AG274" s="30"/>
      <c r="AH274" s="30"/>
      <c r="AI274" s="30"/>
      <c r="AJ274" s="30"/>
      <c r="AK274" s="30"/>
      <c r="AL274" s="30"/>
      <c r="AM274" s="30"/>
      <c r="AN274" s="30"/>
      <c r="AO274" s="30"/>
      <c r="AP274" s="30"/>
      <c r="AQ274" s="30"/>
      <c r="AR274" s="30"/>
      <c r="AS274" s="30"/>
      <c r="AT274" s="30"/>
      <c r="AU274" s="30"/>
      <c r="AV274" s="30"/>
      <c r="AW274" s="30"/>
      <c r="AX274" s="30"/>
      <c r="AY274" s="30"/>
      <c r="AZ274" s="30"/>
      <c r="BA274" s="30"/>
      <c r="BB274" s="30"/>
      <c r="BC274" s="30"/>
      <c r="BD274" s="30"/>
      <c r="BE274" s="30"/>
      <c r="BF274" s="30"/>
      <c r="BG274" s="30"/>
      <c r="BH274" s="30"/>
      <c r="BI274" s="30"/>
      <c r="BJ274" s="30"/>
      <c r="BK274" s="30"/>
      <c r="BL274" s="30"/>
      <c r="BM274" s="30"/>
      <c r="BN274" s="30"/>
      <c r="BO274" s="30"/>
      <c r="BP274" s="30"/>
      <c r="BQ274" s="30"/>
      <c r="BR274" s="30"/>
      <c r="BS274" s="30"/>
      <c r="BT274" s="30"/>
      <c r="BU274" s="30"/>
      <c r="BV274" s="30"/>
      <c r="BW274" s="30"/>
      <c r="BX274" s="30"/>
      <c r="BY274" s="30"/>
      <c r="BZ274" s="30"/>
      <c r="CA274" s="30"/>
      <c r="CB274" s="30"/>
    </row>
    <row r="275" spans="1:80" hidden="1" x14ac:dyDescent="0.2">
      <c r="A275" s="30">
        <v>39</v>
      </c>
      <c r="B275" s="60" t="str">
        <f t="shared" si="134"/>
        <v/>
      </c>
      <c r="C275" s="60" t="str">
        <f t="shared" si="135"/>
        <v/>
      </c>
      <c r="D275" s="60" t="str">
        <f t="shared" si="136"/>
        <v/>
      </c>
      <c r="E275" s="60" t="str">
        <f t="shared" si="137"/>
        <v/>
      </c>
      <c r="F275" s="60" t="str">
        <f t="shared" si="138"/>
        <v/>
      </c>
      <c r="G275" s="60" t="str">
        <f t="shared" si="139"/>
        <v/>
      </c>
      <c r="H275" s="60" t="str">
        <f t="shared" si="140"/>
        <v/>
      </c>
      <c r="I275" s="60" t="str">
        <f t="shared" si="141"/>
        <v/>
      </c>
      <c r="J275" s="60" t="str">
        <f t="shared" si="142"/>
        <v/>
      </c>
      <c r="K275" s="60" t="str">
        <f t="shared" si="143"/>
        <v/>
      </c>
      <c r="L275" s="60" t="str">
        <f t="shared" si="144"/>
        <v/>
      </c>
      <c r="M275" s="60" t="str">
        <f t="shared" si="145"/>
        <v/>
      </c>
      <c r="N275" s="60" t="str">
        <f t="shared" si="146"/>
        <v/>
      </c>
      <c r="O275" s="60" t="str">
        <f t="shared" si="147"/>
        <v/>
      </c>
      <c r="P275" s="60" t="str">
        <f t="shared" si="148"/>
        <v/>
      </c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F275" s="30"/>
      <c r="AG275" s="30"/>
      <c r="AH275" s="30"/>
      <c r="AI275" s="30"/>
      <c r="AJ275" s="30"/>
      <c r="AK275" s="30"/>
      <c r="AL275" s="30"/>
      <c r="AM275" s="30"/>
      <c r="AN275" s="30"/>
      <c r="AO275" s="30"/>
      <c r="AP275" s="30"/>
      <c r="AQ275" s="30"/>
      <c r="AR275" s="30"/>
      <c r="AS275" s="30"/>
      <c r="AT275" s="30"/>
      <c r="AU275" s="30"/>
      <c r="AV275" s="30"/>
      <c r="AW275" s="30"/>
      <c r="AX275" s="30"/>
      <c r="AY275" s="30"/>
      <c r="AZ275" s="30"/>
      <c r="BA275" s="30"/>
      <c r="BB275" s="30"/>
      <c r="BC275" s="30"/>
      <c r="BD275" s="30"/>
      <c r="BE275" s="30"/>
      <c r="BF275" s="30"/>
      <c r="BG275" s="30"/>
      <c r="BH275" s="30"/>
      <c r="BI275" s="30"/>
      <c r="BJ275" s="30"/>
      <c r="BK275" s="30"/>
      <c r="BL275" s="30"/>
      <c r="BM275" s="30"/>
      <c r="BN275" s="30"/>
      <c r="BO275" s="30"/>
      <c r="BP275" s="30"/>
      <c r="BQ275" s="30"/>
      <c r="BR275" s="30"/>
      <c r="BS275" s="30"/>
      <c r="BT275" s="30"/>
      <c r="BU275" s="30"/>
      <c r="BV275" s="30"/>
      <c r="BW275" s="30"/>
      <c r="BX275" s="30"/>
      <c r="BY275" s="30"/>
      <c r="BZ275" s="30"/>
      <c r="CA275" s="30"/>
      <c r="CB275" s="30"/>
    </row>
    <row r="276" spans="1:80" hidden="1" x14ac:dyDescent="0.2">
      <c r="A276" s="30">
        <v>40</v>
      </c>
      <c r="B276" s="60" t="str">
        <f t="shared" si="134"/>
        <v/>
      </c>
      <c r="C276" s="60" t="str">
        <f t="shared" si="135"/>
        <v/>
      </c>
      <c r="D276" s="60" t="str">
        <f t="shared" si="136"/>
        <v/>
      </c>
      <c r="E276" s="60" t="str">
        <f t="shared" si="137"/>
        <v/>
      </c>
      <c r="F276" s="60" t="str">
        <f t="shared" si="138"/>
        <v/>
      </c>
      <c r="G276" s="60" t="str">
        <f t="shared" si="139"/>
        <v/>
      </c>
      <c r="H276" s="60" t="str">
        <f t="shared" si="140"/>
        <v/>
      </c>
      <c r="I276" s="60" t="str">
        <f t="shared" si="141"/>
        <v/>
      </c>
      <c r="J276" s="60" t="str">
        <f t="shared" si="142"/>
        <v/>
      </c>
      <c r="K276" s="60" t="str">
        <f t="shared" si="143"/>
        <v/>
      </c>
      <c r="L276" s="60" t="str">
        <f t="shared" si="144"/>
        <v/>
      </c>
      <c r="M276" s="60" t="str">
        <f t="shared" si="145"/>
        <v/>
      </c>
      <c r="N276" s="60" t="str">
        <f t="shared" si="146"/>
        <v/>
      </c>
      <c r="O276" s="60" t="str">
        <f t="shared" si="147"/>
        <v/>
      </c>
      <c r="P276" s="60" t="str">
        <f t="shared" si="148"/>
        <v/>
      </c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F276" s="30"/>
      <c r="AG276" s="30"/>
      <c r="AH276" s="30"/>
      <c r="AI276" s="30"/>
      <c r="AJ276" s="30"/>
      <c r="AK276" s="30"/>
      <c r="AL276" s="30"/>
      <c r="AM276" s="30"/>
      <c r="AN276" s="30"/>
      <c r="AO276" s="30"/>
      <c r="AP276" s="30"/>
      <c r="AQ276" s="30"/>
      <c r="AR276" s="30"/>
      <c r="AS276" s="30"/>
      <c r="AT276" s="30"/>
      <c r="AU276" s="30"/>
      <c r="AV276" s="30"/>
      <c r="AW276" s="30"/>
      <c r="AX276" s="30"/>
      <c r="AY276" s="30"/>
      <c r="AZ276" s="30"/>
      <c r="BA276" s="30"/>
      <c r="BB276" s="30"/>
      <c r="BC276" s="30"/>
      <c r="BD276" s="30"/>
      <c r="BE276" s="30"/>
      <c r="BF276" s="30"/>
      <c r="BG276" s="30"/>
      <c r="BH276" s="30"/>
      <c r="BI276" s="30"/>
      <c r="BJ276" s="30"/>
      <c r="BK276" s="30"/>
      <c r="BL276" s="30"/>
      <c r="BM276" s="30"/>
      <c r="BN276" s="30"/>
      <c r="BO276" s="30"/>
      <c r="BP276" s="30"/>
      <c r="BQ276" s="30"/>
      <c r="BR276" s="30"/>
      <c r="BS276" s="30"/>
      <c r="BT276" s="30"/>
      <c r="BU276" s="30"/>
      <c r="BV276" s="30"/>
      <c r="BW276" s="30"/>
      <c r="BX276" s="30"/>
      <c r="BY276" s="30"/>
      <c r="BZ276" s="30"/>
      <c r="CA276" s="30"/>
      <c r="CB276" s="30"/>
    </row>
    <row r="277" spans="1:80" hidden="1" x14ac:dyDescent="0.2">
      <c r="A277" s="30">
        <v>41</v>
      </c>
      <c r="B277" s="60" t="str">
        <f t="shared" si="134"/>
        <v/>
      </c>
      <c r="C277" s="60" t="str">
        <f t="shared" si="135"/>
        <v/>
      </c>
      <c r="D277" s="60" t="str">
        <f t="shared" si="136"/>
        <v/>
      </c>
      <c r="E277" s="60" t="str">
        <f t="shared" si="137"/>
        <v/>
      </c>
      <c r="F277" s="60" t="str">
        <f t="shared" si="138"/>
        <v/>
      </c>
      <c r="G277" s="60" t="str">
        <f t="shared" si="139"/>
        <v/>
      </c>
      <c r="H277" s="60" t="str">
        <f t="shared" si="140"/>
        <v/>
      </c>
      <c r="I277" s="60" t="str">
        <f t="shared" si="141"/>
        <v/>
      </c>
      <c r="J277" s="60" t="str">
        <f t="shared" si="142"/>
        <v/>
      </c>
      <c r="K277" s="60" t="str">
        <f t="shared" si="143"/>
        <v/>
      </c>
      <c r="L277" s="60" t="str">
        <f t="shared" si="144"/>
        <v/>
      </c>
      <c r="M277" s="60" t="str">
        <f t="shared" si="145"/>
        <v/>
      </c>
      <c r="N277" s="60" t="str">
        <f t="shared" si="146"/>
        <v/>
      </c>
      <c r="O277" s="60" t="str">
        <f t="shared" si="147"/>
        <v/>
      </c>
      <c r="P277" s="60" t="str">
        <f t="shared" si="148"/>
        <v/>
      </c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F277" s="30"/>
      <c r="AG277" s="30"/>
      <c r="AH277" s="30"/>
      <c r="AI277" s="30"/>
      <c r="AJ277" s="30"/>
      <c r="AK277" s="30"/>
      <c r="AL277" s="30"/>
      <c r="AM277" s="30"/>
      <c r="AN277" s="30"/>
      <c r="AO277" s="30"/>
      <c r="AP277" s="30"/>
      <c r="AQ277" s="30"/>
      <c r="AR277" s="30"/>
      <c r="AS277" s="30"/>
      <c r="AT277" s="30"/>
      <c r="AU277" s="30"/>
      <c r="AV277" s="30"/>
      <c r="AW277" s="30"/>
      <c r="AX277" s="30"/>
      <c r="AY277" s="30"/>
      <c r="AZ277" s="30"/>
      <c r="BA277" s="30"/>
      <c r="BB277" s="30"/>
      <c r="BC277" s="30"/>
      <c r="BD277" s="30"/>
      <c r="BE277" s="30"/>
      <c r="BF277" s="30"/>
      <c r="BG277" s="30"/>
      <c r="BH277" s="30"/>
      <c r="BI277" s="30"/>
      <c r="BJ277" s="30"/>
      <c r="BK277" s="30"/>
      <c r="BL277" s="30"/>
      <c r="BM277" s="30"/>
      <c r="BN277" s="30"/>
      <c r="BO277" s="30"/>
      <c r="BP277" s="30"/>
      <c r="BQ277" s="30"/>
      <c r="BR277" s="30"/>
      <c r="BS277" s="30"/>
      <c r="BT277" s="30"/>
      <c r="BU277" s="30"/>
      <c r="BV277" s="30"/>
      <c r="BW277" s="30"/>
      <c r="BX277" s="30"/>
      <c r="BY277" s="30"/>
      <c r="BZ277" s="30"/>
      <c r="CA277" s="30"/>
      <c r="CB277" s="30"/>
    </row>
    <row r="278" spans="1:80" hidden="1" x14ac:dyDescent="0.2">
      <c r="A278" s="30">
        <v>42</v>
      </c>
      <c r="B278" s="60" t="str">
        <f t="shared" si="134"/>
        <v/>
      </c>
      <c r="C278" s="60" t="str">
        <f t="shared" si="135"/>
        <v/>
      </c>
      <c r="D278" s="60" t="str">
        <f t="shared" si="136"/>
        <v/>
      </c>
      <c r="E278" s="60" t="str">
        <f t="shared" si="137"/>
        <v/>
      </c>
      <c r="F278" s="60" t="str">
        <f t="shared" si="138"/>
        <v/>
      </c>
      <c r="G278" s="60" t="str">
        <f t="shared" si="139"/>
        <v/>
      </c>
      <c r="H278" s="60" t="str">
        <f t="shared" si="140"/>
        <v/>
      </c>
      <c r="I278" s="60" t="str">
        <f t="shared" si="141"/>
        <v/>
      </c>
      <c r="J278" s="60" t="str">
        <f t="shared" si="142"/>
        <v/>
      </c>
      <c r="K278" s="60" t="str">
        <f t="shared" si="143"/>
        <v/>
      </c>
      <c r="L278" s="60" t="str">
        <f t="shared" si="144"/>
        <v/>
      </c>
      <c r="M278" s="60" t="str">
        <f t="shared" si="145"/>
        <v/>
      </c>
      <c r="N278" s="60" t="str">
        <f t="shared" si="146"/>
        <v/>
      </c>
      <c r="O278" s="60" t="str">
        <f t="shared" si="147"/>
        <v/>
      </c>
      <c r="P278" s="60" t="str">
        <f t="shared" si="148"/>
        <v/>
      </c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F278" s="30"/>
      <c r="AG278" s="30"/>
      <c r="AH278" s="30"/>
      <c r="AI278" s="30"/>
      <c r="AJ278" s="30"/>
      <c r="AK278" s="30"/>
      <c r="AL278" s="30"/>
      <c r="AM278" s="30"/>
      <c r="AN278" s="30"/>
      <c r="AO278" s="30"/>
      <c r="AP278" s="30"/>
      <c r="AQ278" s="30"/>
      <c r="AR278" s="30"/>
      <c r="AS278" s="30"/>
      <c r="AT278" s="30"/>
      <c r="AU278" s="30"/>
      <c r="AV278" s="30"/>
      <c r="AW278" s="30"/>
      <c r="AX278" s="30"/>
      <c r="AY278" s="30"/>
      <c r="AZ278" s="30"/>
      <c r="BA278" s="30"/>
      <c r="BB278" s="30"/>
      <c r="BC278" s="30"/>
      <c r="BD278" s="30"/>
      <c r="BE278" s="30"/>
      <c r="BF278" s="30"/>
      <c r="BG278" s="30"/>
      <c r="BH278" s="30"/>
      <c r="BI278" s="30"/>
      <c r="BJ278" s="30"/>
      <c r="BK278" s="30"/>
      <c r="BL278" s="30"/>
      <c r="BM278" s="30"/>
      <c r="BN278" s="30"/>
      <c r="BO278" s="30"/>
      <c r="BP278" s="30"/>
      <c r="BQ278" s="30"/>
      <c r="BR278" s="30"/>
      <c r="BS278" s="30"/>
      <c r="BT278" s="30"/>
      <c r="BU278" s="30"/>
      <c r="BV278" s="30"/>
      <c r="BW278" s="30"/>
      <c r="BX278" s="30"/>
      <c r="BY278" s="30"/>
      <c r="BZ278" s="30"/>
      <c r="CA278" s="30"/>
      <c r="CB278" s="30"/>
    </row>
    <row r="279" spans="1:80" hidden="1" x14ac:dyDescent="0.2">
      <c r="A279" s="30">
        <v>43</v>
      </c>
      <c r="B279" s="60" t="str">
        <f t="shared" si="134"/>
        <v/>
      </c>
      <c r="C279" s="60" t="str">
        <f t="shared" si="135"/>
        <v/>
      </c>
      <c r="D279" s="60" t="str">
        <f t="shared" si="136"/>
        <v/>
      </c>
      <c r="E279" s="60" t="str">
        <f t="shared" si="137"/>
        <v/>
      </c>
      <c r="F279" s="60" t="str">
        <f t="shared" si="138"/>
        <v/>
      </c>
      <c r="G279" s="60" t="str">
        <f t="shared" si="139"/>
        <v/>
      </c>
      <c r="H279" s="60" t="str">
        <f t="shared" si="140"/>
        <v/>
      </c>
      <c r="I279" s="60" t="str">
        <f t="shared" si="141"/>
        <v/>
      </c>
      <c r="J279" s="60" t="str">
        <f t="shared" si="142"/>
        <v/>
      </c>
      <c r="K279" s="60" t="str">
        <f t="shared" si="143"/>
        <v/>
      </c>
      <c r="L279" s="60" t="str">
        <f t="shared" si="144"/>
        <v/>
      </c>
      <c r="M279" s="60" t="str">
        <f t="shared" si="145"/>
        <v/>
      </c>
      <c r="N279" s="60" t="str">
        <f t="shared" si="146"/>
        <v/>
      </c>
      <c r="O279" s="60" t="str">
        <f t="shared" si="147"/>
        <v/>
      </c>
      <c r="P279" s="60" t="str">
        <f t="shared" si="148"/>
        <v/>
      </c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F279" s="30"/>
      <c r="AG279" s="30"/>
      <c r="AH279" s="30"/>
      <c r="AI279" s="30"/>
      <c r="AJ279" s="30"/>
      <c r="AK279" s="30"/>
      <c r="AL279" s="30"/>
      <c r="AM279" s="30"/>
      <c r="AN279" s="30"/>
      <c r="AO279" s="30"/>
      <c r="AP279" s="30"/>
      <c r="AQ279" s="30"/>
      <c r="AR279" s="30"/>
      <c r="AS279" s="30"/>
      <c r="AT279" s="30"/>
      <c r="AU279" s="30"/>
      <c r="AV279" s="30"/>
      <c r="AW279" s="30"/>
      <c r="AX279" s="30"/>
      <c r="AY279" s="30"/>
      <c r="AZ279" s="30"/>
      <c r="BA279" s="30"/>
      <c r="BB279" s="30"/>
      <c r="BC279" s="30"/>
      <c r="BD279" s="30"/>
      <c r="BE279" s="30"/>
      <c r="BF279" s="30"/>
      <c r="BG279" s="30"/>
      <c r="BH279" s="30"/>
      <c r="BI279" s="30"/>
      <c r="BJ279" s="30"/>
      <c r="BK279" s="30"/>
      <c r="BL279" s="30"/>
      <c r="BM279" s="30"/>
      <c r="BN279" s="30"/>
      <c r="BO279" s="30"/>
      <c r="BP279" s="30"/>
      <c r="BQ279" s="30"/>
      <c r="BR279" s="30"/>
      <c r="BS279" s="30"/>
      <c r="BT279" s="30"/>
      <c r="BU279" s="30"/>
      <c r="BV279" s="30"/>
      <c r="BW279" s="30"/>
      <c r="BX279" s="30"/>
      <c r="BY279" s="30"/>
      <c r="BZ279" s="30"/>
      <c r="CA279" s="30"/>
      <c r="CB279" s="30"/>
    </row>
    <row r="280" spans="1:80" hidden="1" x14ac:dyDescent="0.2">
      <c r="A280" s="30">
        <v>44</v>
      </c>
      <c r="B280" s="60" t="str">
        <f t="shared" si="134"/>
        <v/>
      </c>
      <c r="C280" s="60" t="str">
        <f t="shared" si="135"/>
        <v/>
      </c>
      <c r="D280" s="60" t="str">
        <f t="shared" si="136"/>
        <v/>
      </c>
      <c r="E280" s="60" t="str">
        <f t="shared" si="137"/>
        <v/>
      </c>
      <c r="F280" s="60" t="str">
        <f t="shared" si="138"/>
        <v/>
      </c>
      <c r="G280" s="60" t="str">
        <f t="shared" si="139"/>
        <v/>
      </c>
      <c r="H280" s="60" t="str">
        <f t="shared" si="140"/>
        <v/>
      </c>
      <c r="I280" s="60" t="str">
        <f t="shared" si="141"/>
        <v/>
      </c>
      <c r="J280" s="60" t="str">
        <f t="shared" si="142"/>
        <v/>
      </c>
      <c r="K280" s="60" t="str">
        <f t="shared" si="143"/>
        <v/>
      </c>
      <c r="L280" s="60" t="str">
        <f t="shared" si="144"/>
        <v/>
      </c>
      <c r="M280" s="60" t="str">
        <f t="shared" si="145"/>
        <v/>
      </c>
      <c r="N280" s="60" t="str">
        <f t="shared" si="146"/>
        <v/>
      </c>
      <c r="O280" s="60" t="str">
        <f t="shared" si="147"/>
        <v/>
      </c>
      <c r="P280" s="60" t="str">
        <f t="shared" si="148"/>
        <v/>
      </c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F280" s="30"/>
      <c r="AG280" s="30"/>
      <c r="AH280" s="30"/>
      <c r="AI280" s="30"/>
      <c r="AJ280" s="30"/>
      <c r="AK280" s="30"/>
      <c r="AL280" s="30"/>
      <c r="AM280" s="30"/>
      <c r="AN280" s="30"/>
      <c r="AO280" s="30"/>
      <c r="AP280" s="30"/>
      <c r="AQ280" s="30"/>
      <c r="AR280" s="30"/>
      <c r="AS280" s="30"/>
      <c r="AT280" s="30"/>
      <c r="AU280" s="30"/>
      <c r="AV280" s="30"/>
      <c r="AW280" s="30"/>
      <c r="AX280" s="30"/>
      <c r="AY280" s="30"/>
      <c r="AZ280" s="30"/>
      <c r="BA280" s="30"/>
      <c r="BB280" s="30"/>
      <c r="BC280" s="30"/>
      <c r="BD280" s="30"/>
      <c r="BE280" s="30"/>
      <c r="BF280" s="30"/>
      <c r="BG280" s="30"/>
      <c r="BH280" s="30"/>
      <c r="BI280" s="30"/>
      <c r="BJ280" s="30"/>
      <c r="BK280" s="30"/>
      <c r="BL280" s="30"/>
      <c r="BM280" s="30"/>
      <c r="BN280" s="30"/>
      <c r="BO280" s="30"/>
      <c r="BP280" s="30"/>
      <c r="BQ280" s="30"/>
      <c r="BR280" s="30"/>
      <c r="BS280" s="30"/>
      <c r="BT280" s="30"/>
      <c r="BU280" s="30"/>
      <c r="BV280" s="30"/>
      <c r="BW280" s="30"/>
      <c r="BX280" s="30"/>
      <c r="BY280" s="30"/>
      <c r="BZ280" s="30"/>
      <c r="CA280" s="30"/>
      <c r="CB280" s="30"/>
    </row>
    <row r="281" spans="1:80" hidden="1" x14ac:dyDescent="0.2">
      <c r="A281" s="30">
        <v>45</v>
      </c>
      <c r="B281" s="60" t="str">
        <f t="shared" si="134"/>
        <v/>
      </c>
      <c r="C281" s="60" t="str">
        <f t="shared" si="135"/>
        <v/>
      </c>
      <c r="D281" s="60" t="str">
        <f t="shared" si="136"/>
        <v/>
      </c>
      <c r="E281" s="60" t="str">
        <f t="shared" si="137"/>
        <v/>
      </c>
      <c r="F281" s="60" t="str">
        <f t="shared" si="138"/>
        <v/>
      </c>
      <c r="G281" s="60" t="str">
        <f t="shared" si="139"/>
        <v/>
      </c>
      <c r="H281" s="60" t="str">
        <f t="shared" si="140"/>
        <v/>
      </c>
      <c r="I281" s="60" t="str">
        <f t="shared" si="141"/>
        <v/>
      </c>
      <c r="J281" s="60" t="str">
        <f t="shared" si="142"/>
        <v/>
      </c>
      <c r="K281" s="60" t="str">
        <f t="shared" si="143"/>
        <v/>
      </c>
      <c r="L281" s="60" t="str">
        <f t="shared" si="144"/>
        <v/>
      </c>
      <c r="M281" s="60" t="str">
        <f t="shared" si="145"/>
        <v/>
      </c>
      <c r="N281" s="60" t="str">
        <f t="shared" si="146"/>
        <v/>
      </c>
      <c r="O281" s="60" t="str">
        <f t="shared" si="147"/>
        <v/>
      </c>
      <c r="P281" s="60" t="str">
        <f t="shared" si="148"/>
        <v/>
      </c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F281" s="30"/>
      <c r="AG281" s="30"/>
      <c r="AH281" s="30"/>
      <c r="AI281" s="30"/>
      <c r="AJ281" s="30"/>
      <c r="AK281" s="30"/>
      <c r="AL281" s="30"/>
      <c r="AM281" s="30"/>
      <c r="AN281" s="30"/>
      <c r="AO281" s="30"/>
      <c r="AP281" s="30"/>
      <c r="AQ281" s="30"/>
      <c r="AR281" s="30"/>
      <c r="AS281" s="30"/>
      <c r="AT281" s="30"/>
      <c r="AU281" s="30"/>
      <c r="AV281" s="30"/>
      <c r="AW281" s="30"/>
      <c r="AX281" s="30"/>
      <c r="AY281" s="30"/>
      <c r="AZ281" s="30"/>
      <c r="BA281" s="30"/>
      <c r="BB281" s="30"/>
      <c r="BC281" s="30"/>
      <c r="BD281" s="30"/>
      <c r="BE281" s="30"/>
      <c r="BF281" s="30"/>
      <c r="BG281" s="30"/>
      <c r="BH281" s="30"/>
      <c r="BI281" s="30"/>
      <c r="BJ281" s="30"/>
      <c r="BK281" s="30"/>
      <c r="BL281" s="30"/>
      <c r="BM281" s="30"/>
      <c r="BN281" s="30"/>
      <c r="BO281" s="30"/>
      <c r="BP281" s="30"/>
      <c r="BQ281" s="30"/>
      <c r="BR281" s="30"/>
      <c r="BS281" s="30"/>
      <c r="BT281" s="30"/>
      <c r="BU281" s="30"/>
      <c r="BV281" s="30"/>
      <c r="BW281" s="30"/>
      <c r="BX281" s="30"/>
      <c r="BY281" s="30"/>
      <c r="BZ281" s="30"/>
      <c r="CA281" s="30"/>
      <c r="CB281" s="30"/>
    </row>
    <row r="282" spans="1:80" hidden="1" x14ac:dyDescent="0.2">
      <c r="A282" s="30">
        <v>46</v>
      </c>
      <c r="B282" s="60" t="str">
        <f t="shared" si="134"/>
        <v/>
      </c>
      <c r="C282" s="60" t="str">
        <f t="shared" si="135"/>
        <v/>
      </c>
      <c r="D282" s="60" t="str">
        <f t="shared" si="136"/>
        <v/>
      </c>
      <c r="E282" s="60" t="str">
        <f t="shared" si="137"/>
        <v/>
      </c>
      <c r="F282" s="60" t="str">
        <f t="shared" si="138"/>
        <v/>
      </c>
      <c r="G282" s="60" t="str">
        <f t="shared" si="139"/>
        <v/>
      </c>
      <c r="H282" s="60" t="str">
        <f t="shared" si="140"/>
        <v/>
      </c>
      <c r="I282" s="60" t="str">
        <f t="shared" si="141"/>
        <v/>
      </c>
      <c r="J282" s="60" t="str">
        <f t="shared" si="142"/>
        <v/>
      </c>
      <c r="K282" s="60" t="str">
        <f t="shared" si="143"/>
        <v/>
      </c>
      <c r="L282" s="60" t="str">
        <f t="shared" si="144"/>
        <v/>
      </c>
      <c r="M282" s="60" t="str">
        <f t="shared" si="145"/>
        <v/>
      </c>
      <c r="N282" s="60" t="str">
        <f t="shared" si="146"/>
        <v/>
      </c>
      <c r="O282" s="60" t="str">
        <f t="shared" si="147"/>
        <v/>
      </c>
      <c r="P282" s="60" t="str">
        <f t="shared" si="148"/>
        <v/>
      </c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F282" s="30"/>
      <c r="AG282" s="30"/>
      <c r="AH282" s="30"/>
      <c r="AI282" s="30"/>
      <c r="AJ282" s="30"/>
      <c r="AK282" s="30"/>
      <c r="AL282" s="30"/>
      <c r="AM282" s="30"/>
      <c r="AN282" s="30"/>
      <c r="AO282" s="30"/>
      <c r="AP282" s="30"/>
      <c r="AQ282" s="30"/>
      <c r="AR282" s="30"/>
      <c r="AS282" s="30"/>
      <c r="AT282" s="30"/>
      <c r="AU282" s="30"/>
      <c r="AV282" s="30"/>
      <c r="AW282" s="30"/>
      <c r="AX282" s="30"/>
      <c r="AY282" s="30"/>
      <c r="AZ282" s="30"/>
      <c r="BA282" s="30"/>
      <c r="BB282" s="30"/>
      <c r="BC282" s="30"/>
      <c r="BD282" s="30"/>
      <c r="BE282" s="30"/>
      <c r="BF282" s="30"/>
      <c r="BG282" s="30"/>
      <c r="BH282" s="30"/>
      <c r="BI282" s="30"/>
      <c r="BJ282" s="30"/>
      <c r="BK282" s="30"/>
      <c r="BL282" s="30"/>
      <c r="BM282" s="30"/>
      <c r="BN282" s="30"/>
      <c r="BO282" s="30"/>
      <c r="BP282" s="30"/>
      <c r="BQ282" s="30"/>
      <c r="BR282" s="30"/>
      <c r="BS282" s="30"/>
      <c r="BT282" s="30"/>
      <c r="BU282" s="30"/>
      <c r="BV282" s="30"/>
      <c r="BW282" s="30"/>
      <c r="BX282" s="30"/>
      <c r="BY282" s="30"/>
      <c r="BZ282" s="30"/>
      <c r="CA282" s="30"/>
      <c r="CB282" s="30"/>
    </row>
    <row r="283" spans="1:80" hidden="1" x14ac:dyDescent="0.2">
      <c r="A283" s="30">
        <v>47</v>
      </c>
      <c r="B283" s="60" t="str">
        <f t="shared" si="134"/>
        <v/>
      </c>
      <c r="C283" s="60" t="str">
        <f t="shared" si="135"/>
        <v/>
      </c>
      <c r="D283" s="60" t="str">
        <f t="shared" si="136"/>
        <v/>
      </c>
      <c r="E283" s="60" t="str">
        <f t="shared" si="137"/>
        <v/>
      </c>
      <c r="F283" s="60" t="str">
        <f t="shared" si="138"/>
        <v/>
      </c>
      <c r="G283" s="60" t="str">
        <f t="shared" si="139"/>
        <v/>
      </c>
      <c r="H283" s="60" t="str">
        <f t="shared" si="140"/>
        <v/>
      </c>
      <c r="I283" s="60" t="str">
        <f t="shared" si="141"/>
        <v/>
      </c>
      <c r="J283" s="60" t="str">
        <f t="shared" si="142"/>
        <v/>
      </c>
      <c r="K283" s="60" t="str">
        <f t="shared" si="143"/>
        <v/>
      </c>
      <c r="L283" s="60" t="str">
        <f t="shared" si="144"/>
        <v/>
      </c>
      <c r="M283" s="60" t="str">
        <f t="shared" si="145"/>
        <v/>
      </c>
      <c r="N283" s="60" t="str">
        <f t="shared" si="146"/>
        <v/>
      </c>
      <c r="O283" s="60" t="str">
        <f t="shared" si="147"/>
        <v/>
      </c>
      <c r="P283" s="60" t="str">
        <f t="shared" si="148"/>
        <v/>
      </c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F283" s="30"/>
      <c r="AG283" s="30"/>
      <c r="AH283" s="30"/>
      <c r="AI283" s="30"/>
      <c r="AJ283" s="30"/>
      <c r="AK283" s="30"/>
      <c r="AL283" s="30"/>
      <c r="AM283" s="30"/>
      <c r="AN283" s="30"/>
      <c r="AO283" s="30"/>
      <c r="AP283" s="30"/>
      <c r="AQ283" s="30"/>
      <c r="AR283" s="30"/>
      <c r="AS283" s="30"/>
      <c r="AT283" s="30"/>
      <c r="AU283" s="30"/>
      <c r="AV283" s="30"/>
      <c r="AW283" s="30"/>
      <c r="AX283" s="30"/>
      <c r="AY283" s="30"/>
      <c r="AZ283" s="30"/>
      <c r="BA283" s="30"/>
      <c r="BB283" s="30"/>
      <c r="BC283" s="30"/>
      <c r="BD283" s="30"/>
      <c r="BE283" s="30"/>
      <c r="BF283" s="30"/>
      <c r="BG283" s="30"/>
      <c r="BH283" s="30"/>
      <c r="BI283" s="30"/>
      <c r="BJ283" s="30"/>
      <c r="BK283" s="30"/>
      <c r="BL283" s="30"/>
      <c r="BM283" s="30"/>
      <c r="BN283" s="30"/>
      <c r="BO283" s="30"/>
      <c r="BP283" s="30"/>
      <c r="BQ283" s="30"/>
      <c r="BR283" s="30"/>
      <c r="BS283" s="30"/>
      <c r="BT283" s="30"/>
      <c r="BU283" s="30"/>
      <c r="BV283" s="30"/>
      <c r="BW283" s="30"/>
      <c r="BX283" s="30"/>
      <c r="BY283" s="30"/>
      <c r="BZ283" s="30"/>
      <c r="CA283" s="30"/>
      <c r="CB283" s="30"/>
    </row>
    <row r="284" spans="1:80" hidden="1" x14ac:dyDescent="0.2">
      <c r="A284" s="30">
        <v>48</v>
      </c>
      <c r="B284" s="60" t="str">
        <f t="shared" si="134"/>
        <v/>
      </c>
      <c r="C284" s="60" t="str">
        <f t="shared" si="135"/>
        <v/>
      </c>
      <c r="D284" s="60" t="str">
        <f t="shared" si="136"/>
        <v/>
      </c>
      <c r="E284" s="60" t="str">
        <f t="shared" si="137"/>
        <v/>
      </c>
      <c r="F284" s="60" t="str">
        <f t="shared" si="138"/>
        <v/>
      </c>
      <c r="G284" s="60" t="str">
        <f t="shared" si="139"/>
        <v/>
      </c>
      <c r="H284" s="60" t="str">
        <f t="shared" si="140"/>
        <v/>
      </c>
      <c r="I284" s="60" t="str">
        <f t="shared" si="141"/>
        <v/>
      </c>
      <c r="J284" s="60" t="str">
        <f t="shared" si="142"/>
        <v/>
      </c>
      <c r="K284" s="60" t="str">
        <f t="shared" si="143"/>
        <v/>
      </c>
      <c r="L284" s="60" t="str">
        <f t="shared" si="144"/>
        <v/>
      </c>
      <c r="M284" s="60" t="str">
        <f t="shared" si="145"/>
        <v/>
      </c>
      <c r="N284" s="60" t="str">
        <f t="shared" si="146"/>
        <v/>
      </c>
      <c r="O284" s="60" t="str">
        <f t="shared" si="147"/>
        <v/>
      </c>
      <c r="P284" s="60" t="str">
        <f t="shared" si="148"/>
        <v/>
      </c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F284" s="30"/>
      <c r="AG284" s="30"/>
      <c r="AH284" s="30"/>
      <c r="AI284" s="30"/>
      <c r="AJ284" s="30"/>
      <c r="AK284" s="30"/>
      <c r="AL284" s="30"/>
      <c r="AM284" s="30"/>
      <c r="AN284" s="30"/>
      <c r="AO284" s="30"/>
      <c r="AP284" s="30"/>
      <c r="AQ284" s="30"/>
      <c r="AR284" s="30"/>
      <c r="AS284" s="30"/>
      <c r="AT284" s="30"/>
      <c r="AU284" s="30"/>
      <c r="AV284" s="30"/>
      <c r="AW284" s="30"/>
      <c r="AX284" s="30"/>
      <c r="AY284" s="30"/>
      <c r="AZ284" s="30"/>
      <c r="BA284" s="30"/>
      <c r="BB284" s="30"/>
      <c r="BC284" s="30"/>
      <c r="BD284" s="30"/>
      <c r="BE284" s="30"/>
      <c r="BF284" s="30"/>
      <c r="BG284" s="30"/>
      <c r="BH284" s="30"/>
      <c r="BI284" s="30"/>
      <c r="BJ284" s="30"/>
      <c r="BK284" s="30"/>
      <c r="BL284" s="30"/>
      <c r="BM284" s="30"/>
      <c r="BN284" s="30"/>
      <c r="BO284" s="30"/>
      <c r="BP284" s="30"/>
      <c r="BQ284" s="30"/>
      <c r="BR284" s="30"/>
      <c r="BS284" s="30"/>
      <c r="BT284" s="30"/>
      <c r="BU284" s="30"/>
      <c r="BV284" s="30"/>
      <c r="BW284" s="30"/>
      <c r="BX284" s="30"/>
      <c r="BY284" s="30"/>
      <c r="BZ284" s="30"/>
      <c r="CA284" s="30"/>
      <c r="CB284" s="30"/>
    </row>
    <row r="285" spans="1:80" hidden="1" x14ac:dyDescent="0.2">
      <c r="A285" s="30">
        <v>49</v>
      </c>
      <c r="B285" s="60" t="str">
        <f t="shared" ref="B285:B300" si="149">IF(B60="","",B176+(S176-1)/2)</f>
        <v/>
      </c>
      <c r="C285" s="60" t="str">
        <f t="shared" si="135"/>
        <v/>
      </c>
      <c r="D285" s="60" t="str">
        <f t="shared" si="136"/>
        <v/>
      </c>
      <c r="E285" s="60" t="str">
        <f t="shared" si="137"/>
        <v/>
      </c>
      <c r="F285" s="60" t="str">
        <f t="shared" si="138"/>
        <v/>
      </c>
      <c r="G285" s="60" t="str">
        <f t="shared" si="139"/>
        <v/>
      </c>
      <c r="H285" s="60" t="str">
        <f t="shared" si="140"/>
        <v/>
      </c>
      <c r="I285" s="60" t="str">
        <f t="shared" si="141"/>
        <v/>
      </c>
      <c r="J285" s="60" t="str">
        <f t="shared" si="142"/>
        <v/>
      </c>
      <c r="K285" s="60" t="str">
        <f t="shared" si="143"/>
        <v/>
      </c>
      <c r="L285" s="60" t="str">
        <f t="shared" si="144"/>
        <v/>
      </c>
      <c r="M285" s="60" t="str">
        <f t="shared" si="145"/>
        <v/>
      </c>
      <c r="N285" s="60" t="str">
        <f t="shared" si="146"/>
        <v/>
      </c>
      <c r="O285" s="60" t="str">
        <f t="shared" si="147"/>
        <v/>
      </c>
      <c r="P285" s="60" t="str">
        <f t="shared" si="148"/>
        <v/>
      </c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F285" s="30"/>
      <c r="AG285" s="30"/>
      <c r="AH285" s="30"/>
      <c r="AI285" s="30"/>
      <c r="AJ285" s="30"/>
      <c r="AK285" s="30"/>
      <c r="AL285" s="30"/>
      <c r="AM285" s="30"/>
      <c r="AN285" s="30"/>
      <c r="AO285" s="30"/>
      <c r="AP285" s="30"/>
      <c r="AQ285" s="30"/>
      <c r="AR285" s="30"/>
      <c r="AS285" s="30"/>
      <c r="AT285" s="30"/>
      <c r="AU285" s="30"/>
      <c r="AV285" s="30"/>
      <c r="AW285" s="30"/>
      <c r="AX285" s="30"/>
      <c r="AY285" s="30"/>
      <c r="AZ285" s="30"/>
      <c r="BA285" s="30"/>
      <c r="BB285" s="30"/>
      <c r="BC285" s="30"/>
      <c r="BD285" s="30"/>
      <c r="BE285" s="30"/>
      <c r="BF285" s="30"/>
      <c r="BG285" s="30"/>
      <c r="BH285" s="30"/>
      <c r="BI285" s="30"/>
      <c r="BJ285" s="30"/>
      <c r="BK285" s="30"/>
      <c r="BL285" s="30"/>
      <c r="BM285" s="30"/>
      <c r="BN285" s="30"/>
      <c r="BO285" s="30"/>
      <c r="BP285" s="30"/>
      <c r="BQ285" s="30"/>
      <c r="BR285" s="30"/>
      <c r="BS285" s="30"/>
      <c r="BT285" s="30"/>
      <c r="BU285" s="30"/>
      <c r="BV285" s="30"/>
      <c r="BW285" s="30"/>
      <c r="BX285" s="30"/>
      <c r="BY285" s="30"/>
      <c r="BZ285" s="30"/>
      <c r="CA285" s="30"/>
      <c r="CB285" s="30"/>
    </row>
    <row r="286" spans="1:80" hidden="1" x14ac:dyDescent="0.2">
      <c r="A286" s="30">
        <v>50</v>
      </c>
      <c r="B286" s="60" t="str">
        <f t="shared" si="149"/>
        <v/>
      </c>
      <c r="C286" s="60" t="str">
        <f t="shared" si="135"/>
        <v/>
      </c>
      <c r="D286" s="60" t="str">
        <f t="shared" si="136"/>
        <v/>
      </c>
      <c r="E286" s="60" t="str">
        <f t="shared" si="137"/>
        <v/>
      </c>
      <c r="F286" s="60" t="str">
        <f t="shared" si="138"/>
        <v/>
      </c>
      <c r="G286" s="60" t="str">
        <f t="shared" si="139"/>
        <v/>
      </c>
      <c r="H286" s="60" t="str">
        <f t="shared" si="140"/>
        <v/>
      </c>
      <c r="I286" s="60" t="str">
        <f t="shared" si="141"/>
        <v/>
      </c>
      <c r="J286" s="60" t="str">
        <f t="shared" si="142"/>
        <v/>
      </c>
      <c r="K286" s="60" t="str">
        <f t="shared" si="143"/>
        <v/>
      </c>
      <c r="L286" s="60" t="str">
        <f t="shared" si="144"/>
        <v/>
      </c>
      <c r="M286" s="60" t="str">
        <f t="shared" si="145"/>
        <v/>
      </c>
      <c r="N286" s="60" t="str">
        <f t="shared" si="146"/>
        <v/>
      </c>
      <c r="O286" s="60" t="str">
        <f t="shared" si="147"/>
        <v/>
      </c>
      <c r="P286" s="60" t="str">
        <f t="shared" si="148"/>
        <v/>
      </c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F286" s="30"/>
      <c r="AG286" s="30"/>
      <c r="AH286" s="30"/>
      <c r="AI286" s="30"/>
      <c r="AJ286" s="30"/>
      <c r="AK286" s="30"/>
      <c r="AL286" s="30"/>
      <c r="AM286" s="30"/>
      <c r="AN286" s="30"/>
      <c r="AO286" s="30"/>
      <c r="AP286" s="30"/>
      <c r="AQ286" s="30"/>
      <c r="AR286" s="30"/>
      <c r="AS286" s="30"/>
      <c r="AT286" s="30"/>
      <c r="AU286" s="30"/>
      <c r="AV286" s="30"/>
      <c r="AW286" s="30"/>
      <c r="AX286" s="30"/>
      <c r="AY286" s="30"/>
      <c r="AZ286" s="30"/>
      <c r="BA286" s="30"/>
      <c r="BB286" s="30"/>
      <c r="BC286" s="30"/>
      <c r="BD286" s="30"/>
      <c r="BE286" s="30"/>
      <c r="BF286" s="30"/>
      <c r="BG286" s="30"/>
      <c r="BH286" s="30"/>
      <c r="BI286" s="30"/>
      <c r="BJ286" s="30"/>
      <c r="BK286" s="30"/>
      <c r="BL286" s="30"/>
      <c r="BM286" s="30"/>
      <c r="BN286" s="30"/>
      <c r="BO286" s="30"/>
      <c r="BP286" s="30"/>
      <c r="BQ286" s="30"/>
      <c r="BR286" s="30"/>
      <c r="BS286" s="30"/>
      <c r="BT286" s="30"/>
      <c r="BU286" s="30"/>
      <c r="BV286" s="30"/>
      <c r="BW286" s="30"/>
      <c r="BX286" s="30"/>
      <c r="BY286" s="30"/>
      <c r="BZ286" s="30"/>
      <c r="CA286" s="30"/>
      <c r="CB286" s="30"/>
    </row>
    <row r="287" spans="1:80" hidden="1" x14ac:dyDescent="0.2">
      <c r="A287" s="30">
        <v>51</v>
      </c>
      <c r="B287" s="60" t="str">
        <f t="shared" si="149"/>
        <v/>
      </c>
      <c r="C287" s="60" t="str">
        <f t="shared" si="135"/>
        <v/>
      </c>
      <c r="D287" s="60" t="str">
        <f t="shared" si="136"/>
        <v/>
      </c>
      <c r="E287" s="60" t="str">
        <f t="shared" si="137"/>
        <v/>
      </c>
      <c r="F287" s="60" t="str">
        <f t="shared" si="138"/>
        <v/>
      </c>
      <c r="G287" s="60" t="str">
        <f t="shared" si="139"/>
        <v/>
      </c>
      <c r="H287" s="60" t="str">
        <f t="shared" si="140"/>
        <v/>
      </c>
      <c r="I287" s="60" t="str">
        <f t="shared" si="141"/>
        <v/>
      </c>
      <c r="J287" s="60" t="str">
        <f t="shared" si="142"/>
        <v/>
      </c>
      <c r="K287" s="60" t="str">
        <f t="shared" si="143"/>
        <v/>
      </c>
      <c r="L287" s="60" t="str">
        <f t="shared" si="144"/>
        <v/>
      </c>
      <c r="M287" s="60" t="str">
        <f t="shared" si="145"/>
        <v/>
      </c>
      <c r="N287" s="60" t="str">
        <f t="shared" si="146"/>
        <v/>
      </c>
      <c r="O287" s="60" t="str">
        <f t="shared" si="147"/>
        <v/>
      </c>
      <c r="P287" s="60" t="str">
        <f t="shared" si="148"/>
        <v/>
      </c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F287" s="30"/>
      <c r="AG287" s="30"/>
      <c r="AH287" s="30"/>
      <c r="AI287" s="30"/>
      <c r="AJ287" s="30"/>
      <c r="AK287" s="30"/>
      <c r="AL287" s="30"/>
      <c r="AM287" s="30"/>
      <c r="AN287" s="30"/>
      <c r="AO287" s="30"/>
      <c r="AP287" s="30"/>
      <c r="AQ287" s="30"/>
      <c r="AR287" s="30"/>
      <c r="AS287" s="30"/>
      <c r="AT287" s="30"/>
      <c r="AU287" s="30"/>
      <c r="AV287" s="30"/>
      <c r="AW287" s="30"/>
      <c r="AX287" s="30"/>
      <c r="AY287" s="30"/>
      <c r="AZ287" s="30"/>
      <c r="BA287" s="30"/>
      <c r="BB287" s="30"/>
      <c r="BC287" s="30"/>
      <c r="BD287" s="30"/>
      <c r="BE287" s="30"/>
      <c r="BF287" s="30"/>
      <c r="BG287" s="30"/>
      <c r="BH287" s="30"/>
      <c r="BI287" s="30"/>
      <c r="BJ287" s="30"/>
      <c r="BK287" s="30"/>
      <c r="BL287" s="30"/>
      <c r="BM287" s="30"/>
      <c r="BN287" s="30"/>
      <c r="BO287" s="30"/>
      <c r="BP287" s="30"/>
      <c r="BQ287" s="30"/>
      <c r="BR287" s="30"/>
      <c r="BS287" s="30"/>
      <c r="BT287" s="30"/>
      <c r="BU287" s="30"/>
      <c r="BV287" s="30"/>
      <c r="BW287" s="30"/>
      <c r="BX287" s="30"/>
      <c r="BY287" s="30"/>
      <c r="BZ287" s="30"/>
      <c r="CA287" s="30"/>
      <c r="CB287" s="30"/>
    </row>
    <row r="288" spans="1:80" hidden="1" x14ac:dyDescent="0.2">
      <c r="A288" s="30">
        <v>52</v>
      </c>
      <c r="B288" s="60" t="str">
        <f t="shared" si="149"/>
        <v/>
      </c>
      <c r="C288" s="60" t="str">
        <f t="shared" si="135"/>
        <v/>
      </c>
      <c r="D288" s="60" t="str">
        <f t="shared" si="136"/>
        <v/>
      </c>
      <c r="E288" s="60" t="str">
        <f t="shared" si="137"/>
        <v/>
      </c>
      <c r="F288" s="60" t="str">
        <f t="shared" si="138"/>
        <v/>
      </c>
      <c r="G288" s="60" t="str">
        <f t="shared" si="139"/>
        <v/>
      </c>
      <c r="H288" s="60" t="str">
        <f t="shared" si="140"/>
        <v/>
      </c>
      <c r="I288" s="60" t="str">
        <f t="shared" si="141"/>
        <v/>
      </c>
      <c r="J288" s="60" t="str">
        <f t="shared" si="142"/>
        <v/>
      </c>
      <c r="K288" s="60" t="str">
        <f t="shared" si="143"/>
        <v/>
      </c>
      <c r="L288" s="60" t="str">
        <f t="shared" si="144"/>
        <v/>
      </c>
      <c r="M288" s="60" t="str">
        <f t="shared" si="145"/>
        <v/>
      </c>
      <c r="N288" s="60" t="str">
        <f t="shared" si="146"/>
        <v/>
      </c>
      <c r="O288" s="60" t="str">
        <f t="shared" si="147"/>
        <v/>
      </c>
      <c r="P288" s="60" t="str">
        <f t="shared" si="148"/>
        <v/>
      </c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F288" s="30"/>
      <c r="AG288" s="30"/>
      <c r="AH288" s="30"/>
      <c r="AI288" s="30"/>
      <c r="AJ288" s="30"/>
      <c r="AK288" s="30"/>
      <c r="AL288" s="30"/>
      <c r="AM288" s="30"/>
      <c r="AN288" s="30"/>
      <c r="AO288" s="30"/>
      <c r="AP288" s="30"/>
      <c r="AQ288" s="30"/>
      <c r="AR288" s="30"/>
      <c r="AS288" s="30"/>
      <c r="AT288" s="30"/>
      <c r="AU288" s="30"/>
      <c r="AV288" s="30"/>
      <c r="AW288" s="30"/>
      <c r="AX288" s="30"/>
      <c r="AY288" s="30"/>
      <c r="AZ288" s="30"/>
      <c r="BA288" s="30"/>
      <c r="BB288" s="30"/>
      <c r="BC288" s="30"/>
      <c r="BD288" s="30"/>
      <c r="BE288" s="30"/>
      <c r="BF288" s="30"/>
      <c r="BG288" s="30"/>
      <c r="BH288" s="30"/>
      <c r="BI288" s="30"/>
      <c r="BJ288" s="30"/>
      <c r="BK288" s="30"/>
      <c r="BL288" s="30"/>
      <c r="BM288" s="30"/>
      <c r="BN288" s="30"/>
      <c r="BO288" s="30"/>
      <c r="BP288" s="30"/>
      <c r="BQ288" s="30"/>
      <c r="BR288" s="30"/>
      <c r="BS288" s="30"/>
      <c r="BT288" s="30"/>
      <c r="BU288" s="30"/>
      <c r="BV288" s="30"/>
      <c r="BW288" s="30"/>
      <c r="BX288" s="30"/>
      <c r="BY288" s="30"/>
      <c r="BZ288" s="30"/>
      <c r="CA288" s="30"/>
      <c r="CB288" s="30"/>
    </row>
    <row r="289" spans="1:80" hidden="1" x14ac:dyDescent="0.2">
      <c r="A289" s="30">
        <v>53</v>
      </c>
      <c r="B289" s="60" t="str">
        <f t="shared" si="149"/>
        <v/>
      </c>
      <c r="C289" s="60" t="str">
        <f t="shared" si="135"/>
        <v/>
      </c>
      <c r="D289" s="60" t="str">
        <f t="shared" si="136"/>
        <v/>
      </c>
      <c r="E289" s="60" t="str">
        <f t="shared" si="137"/>
        <v/>
      </c>
      <c r="F289" s="60" t="str">
        <f t="shared" si="138"/>
        <v/>
      </c>
      <c r="G289" s="60" t="str">
        <f t="shared" si="139"/>
        <v/>
      </c>
      <c r="H289" s="60" t="str">
        <f t="shared" si="140"/>
        <v/>
      </c>
      <c r="I289" s="60" t="str">
        <f t="shared" si="141"/>
        <v/>
      </c>
      <c r="J289" s="60" t="str">
        <f t="shared" si="142"/>
        <v/>
      </c>
      <c r="K289" s="60" t="str">
        <f t="shared" si="143"/>
        <v/>
      </c>
      <c r="L289" s="60" t="str">
        <f t="shared" si="144"/>
        <v/>
      </c>
      <c r="M289" s="60" t="str">
        <f t="shared" si="145"/>
        <v/>
      </c>
      <c r="N289" s="60" t="str">
        <f t="shared" si="146"/>
        <v/>
      </c>
      <c r="O289" s="60" t="str">
        <f t="shared" si="147"/>
        <v/>
      </c>
      <c r="P289" s="60" t="str">
        <f t="shared" si="148"/>
        <v/>
      </c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F289" s="30"/>
      <c r="AG289" s="30"/>
      <c r="AH289" s="30"/>
      <c r="AI289" s="30"/>
      <c r="AJ289" s="30"/>
      <c r="AK289" s="30"/>
      <c r="AL289" s="30"/>
      <c r="AM289" s="30"/>
      <c r="AN289" s="30"/>
      <c r="AO289" s="30"/>
      <c r="AP289" s="30"/>
      <c r="AQ289" s="30"/>
      <c r="AR289" s="30"/>
      <c r="AS289" s="30"/>
      <c r="AT289" s="30"/>
      <c r="AU289" s="30"/>
      <c r="AV289" s="30"/>
      <c r="AW289" s="30"/>
      <c r="AX289" s="30"/>
      <c r="AY289" s="30"/>
      <c r="AZ289" s="30"/>
      <c r="BA289" s="30"/>
      <c r="BB289" s="30"/>
      <c r="BC289" s="30"/>
      <c r="BD289" s="30"/>
      <c r="BE289" s="30"/>
      <c r="BF289" s="30"/>
      <c r="BG289" s="30"/>
      <c r="BH289" s="30"/>
      <c r="BI289" s="30"/>
      <c r="BJ289" s="30"/>
      <c r="BK289" s="30"/>
      <c r="BL289" s="30"/>
      <c r="BM289" s="30"/>
      <c r="BN289" s="30"/>
      <c r="BO289" s="30"/>
      <c r="BP289" s="30"/>
      <c r="BQ289" s="30"/>
      <c r="BR289" s="30"/>
      <c r="BS289" s="30"/>
      <c r="BT289" s="30"/>
      <c r="BU289" s="30"/>
      <c r="BV289" s="30"/>
      <c r="BW289" s="30"/>
      <c r="BX289" s="30"/>
      <c r="BY289" s="30"/>
      <c r="BZ289" s="30"/>
      <c r="CA289" s="30"/>
      <c r="CB289" s="30"/>
    </row>
    <row r="290" spans="1:80" hidden="1" x14ac:dyDescent="0.2">
      <c r="A290" s="30">
        <v>54</v>
      </c>
      <c r="B290" s="60" t="str">
        <f t="shared" si="149"/>
        <v/>
      </c>
      <c r="C290" s="60" t="str">
        <f t="shared" si="135"/>
        <v/>
      </c>
      <c r="D290" s="60" t="str">
        <f t="shared" si="136"/>
        <v/>
      </c>
      <c r="E290" s="60" t="str">
        <f t="shared" si="137"/>
        <v/>
      </c>
      <c r="F290" s="60" t="str">
        <f t="shared" si="138"/>
        <v/>
      </c>
      <c r="G290" s="60" t="str">
        <f t="shared" si="139"/>
        <v/>
      </c>
      <c r="H290" s="60" t="str">
        <f t="shared" si="140"/>
        <v/>
      </c>
      <c r="I290" s="60" t="str">
        <f t="shared" si="141"/>
        <v/>
      </c>
      <c r="J290" s="60" t="str">
        <f t="shared" si="142"/>
        <v/>
      </c>
      <c r="K290" s="60" t="str">
        <f t="shared" si="143"/>
        <v/>
      </c>
      <c r="L290" s="60" t="str">
        <f t="shared" si="144"/>
        <v/>
      </c>
      <c r="M290" s="60" t="str">
        <f t="shared" si="145"/>
        <v/>
      </c>
      <c r="N290" s="60" t="str">
        <f t="shared" si="146"/>
        <v/>
      </c>
      <c r="O290" s="60" t="str">
        <f t="shared" si="147"/>
        <v/>
      </c>
      <c r="P290" s="60" t="str">
        <f t="shared" si="148"/>
        <v/>
      </c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F290" s="30"/>
      <c r="AG290" s="30"/>
      <c r="AH290" s="30"/>
      <c r="AI290" s="30"/>
      <c r="AJ290" s="30"/>
      <c r="AK290" s="30"/>
      <c r="AL290" s="30"/>
      <c r="AM290" s="30"/>
      <c r="AN290" s="30"/>
      <c r="AO290" s="30"/>
      <c r="AP290" s="30"/>
      <c r="AQ290" s="30"/>
      <c r="AR290" s="30"/>
      <c r="AS290" s="30"/>
      <c r="AT290" s="30"/>
      <c r="AU290" s="30"/>
      <c r="AV290" s="30"/>
      <c r="AW290" s="30"/>
      <c r="AX290" s="30"/>
      <c r="AY290" s="30"/>
      <c r="AZ290" s="30"/>
      <c r="BA290" s="30"/>
      <c r="BB290" s="30"/>
      <c r="BC290" s="30"/>
      <c r="BD290" s="30"/>
      <c r="BE290" s="30"/>
      <c r="BF290" s="30"/>
      <c r="BG290" s="30"/>
      <c r="BH290" s="30"/>
      <c r="BI290" s="30"/>
      <c r="BJ290" s="30"/>
      <c r="BK290" s="30"/>
      <c r="BL290" s="30"/>
      <c r="BM290" s="30"/>
      <c r="BN290" s="30"/>
      <c r="BO290" s="30"/>
      <c r="BP290" s="30"/>
      <c r="BQ290" s="30"/>
      <c r="BR290" s="30"/>
      <c r="BS290" s="30"/>
      <c r="BT290" s="30"/>
      <c r="BU290" s="30"/>
      <c r="BV290" s="30"/>
      <c r="BW290" s="30"/>
      <c r="BX290" s="30"/>
      <c r="BY290" s="30"/>
      <c r="BZ290" s="30"/>
      <c r="CA290" s="30"/>
      <c r="CB290" s="30"/>
    </row>
    <row r="291" spans="1:80" hidden="1" x14ac:dyDescent="0.2">
      <c r="A291" s="30">
        <v>55</v>
      </c>
      <c r="B291" s="60" t="str">
        <f t="shared" si="149"/>
        <v/>
      </c>
      <c r="C291" s="60" t="str">
        <f t="shared" si="135"/>
        <v/>
      </c>
      <c r="D291" s="60" t="str">
        <f t="shared" si="136"/>
        <v/>
      </c>
      <c r="E291" s="60" t="str">
        <f t="shared" si="137"/>
        <v/>
      </c>
      <c r="F291" s="60" t="str">
        <f t="shared" si="138"/>
        <v/>
      </c>
      <c r="G291" s="60" t="str">
        <f t="shared" si="139"/>
        <v/>
      </c>
      <c r="H291" s="60" t="str">
        <f t="shared" si="140"/>
        <v/>
      </c>
      <c r="I291" s="60" t="str">
        <f t="shared" si="141"/>
        <v/>
      </c>
      <c r="J291" s="60" t="str">
        <f t="shared" si="142"/>
        <v/>
      </c>
      <c r="K291" s="60" t="str">
        <f t="shared" si="143"/>
        <v/>
      </c>
      <c r="L291" s="60" t="str">
        <f t="shared" si="144"/>
        <v/>
      </c>
      <c r="M291" s="60" t="str">
        <f t="shared" si="145"/>
        <v/>
      </c>
      <c r="N291" s="60" t="str">
        <f t="shared" si="146"/>
        <v/>
      </c>
      <c r="O291" s="60" t="str">
        <f t="shared" si="147"/>
        <v/>
      </c>
      <c r="P291" s="60" t="str">
        <f t="shared" si="148"/>
        <v/>
      </c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F291" s="30"/>
      <c r="AG291" s="30"/>
      <c r="AH291" s="30"/>
      <c r="AI291" s="30"/>
      <c r="AJ291" s="30"/>
      <c r="AK291" s="30"/>
      <c r="AL291" s="30"/>
      <c r="AM291" s="30"/>
      <c r="AN291" s="30"/>
      <c r="AO291" s="30"/>
      <c r="AP291" s="30"/>
      <c r="AQ291" s="30"/>
      <c r="AR291" s="30"/>
      <c r="AS291" s="30"/>
      <c r="AT291" s="30"/>
      <c r="AU291" s="30"/>
      <c r="AV291" s="30"/>
      <c r="AW291" s="30"/>
      <c r="AX291" s="30"/>
      <c r="AY291" s="30"/>
      <c r="AZ291" s="30"/>
      <c r="BA291" s="30"/>
      <c r="BB291" s="30"/>
      <c r="BC291" s="30"/>
      <c r="BD291" s="30"/>
      <c r="BE291" s="30"/>
      <c r="BF291" s="30"/>
      <c r="BG291" s="30"/>
      <c r="BH291" s="30"/>
      <c r="BI291" s="30"/>
      <c r="BJ291" s="30"/>
      <c r="BK291" s="30"/>
      <c r="BL291" s="30"/>
      <c r="BM291" s="30"/>
      <c r="BN291" s="30"/>
      <c r="BO291" s="30"/>
      <c r="BP291" s="30"/>
      <c r="BQ291" s="30"/>
      <c r="BR291" s="30"/>
      <c r="BS291" s="30"/>
      <c r="BT291" s="30"/>
      <c r="BU291" s="30"/>
      <c r="BV291" s="30"/>
      <c r="BW291" s="30"/>
      <c r="BX291" s="30"/>
      <c r="BY291" s="30"/>
      <c r="BZ291" s="30"/>
      <c r="CA291" s="30"/>
      <c r="CB291" s="30"/>
    </row>
    <row r="292" spans="1:80" hidden="1" x14ac:dyDescent="0.2">
      <c r="A292" s="30">
        <v>56</v>
      </c>
      <c r="B292" s="60" t="str">
        <f t="shared" si="149"/>
        <v/>
      </c>
      <c r="C292" s="60" t="str">
        <f t="shared" si="135"/>
        <v/>
      </c>
      <c r="D292" s="60" t="str">
        <f t="shared" si="136"/>
        <v/>
      </c>
      <c r="E292" s="60" t="str">
        <f t="shared" si="137"/>
        <v/>
      </c>
      <c r="F292" s="60" t="str">
        <f t="shared" si="138"/>
        <v/>
      </c>
      <c r="G292" s="60" t="str">
        <f t="shared" si="139"/>
        <v/>
      </c>
      <c r="H292" s="60" t="str">
        <f t="shared" si="140"/>
        <v/>
      </c>
      <c r="I292" s="60" t="str">
        <f t="shared" si="141"/>
        <v/>
      </c>
      <c r="J292" s="60" t="str">
        <f t="shared" si="142"/>
        <v/>
      </c>
      <c r="K292" s="60" t="str">
        <f t="shared" si="143"/>
        <v/>
      </c>
      <c r="L292" s="60" t="str">
        <f t="shared" si="144"/>
        <v/>
      </c>
      <c r="M292" s="60" t="str">
        <f t="shared" si="145"/>
        <v/>
      </c>
      <c r="N292" s="60" t="str">
        <f t="shared" si="146"/>
        <v/>
      </c>
      <c r="O292" s="60" t="str">
        <f t="shared" si="147"/>
        <v/>
      </c>
      <c r="P292" s="60" t="str">
        <f t="shared" si="148"/>
        <v/>
      </c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F292" s="30"/>
      <c r="AG292" s="30"/>
      <c r="AH292" s="30"/>
      <c r="AI292" s="30"/>
      <c r="AJ292" s="30"/>
      <c r="AK292" s="30"/>
      <c r="AL292" s="30"/>
      <c r="AM292" s="30"/>
      <c r="AN292" s="30"/>
      <c r="AO292" s="30"/>
      <c r="AP292" s="30"/>
      <c r="AQ292" s="30"/>
      <c r="AR292" s="30"/>
      <c r="AS292" s="30"/>
      <c r="AT292" s="30"/>
      <c r="AU292" s="30"/>
      <c r="AV292" s="30"/>
      <c r="AW292" s="30"/>
      <c r="AX292" s="30"/>
      <c r="AY292" s="30"/>
      <c r="AZ292" s="30"/>
      <c r="BA292" s="30"/>
      <c r="BB292" s="30"/>
      <c r="BC292" s="30"/>
      <c r="BD292" s="30"/>
      <c r="BE292" s="30"/>
      <c r="BF292" s="30"/>
      <c r="BG292" s="30"/>
      <c r="BH292" s="30"/>
      <c r="BI292" s="30"/>
      <c r="BJ292" s="30"/>
      <c r="BK292" s="30"/>
      <c r="BL292" s="30"/>
      <c r="BM292" s="30"/>
      <c r="BN292" s="30"/>
      <c r="BO292" s="30"/>
      <c r="BP292" s="30"/>
      <c r="BQ292" s="30"/>
      <c r="BR292" s="30"/>
      <c r="BS292" s="30"/>
      <c r="BT292" s="30"/>
      <c r="BU292" s="30"/>
      <c r="BV292" s="30"/>
      <c r="BW292" s="30"/>
      <c r="BX292" s="30"/>
      <c r="BY292" s="30"/>
      <c r="BZ292" s="30"/>
      <c r="CA292" s="30"/>
      <c r="CB292" s="30"/>
    </row>
    <row r="293" spans="1:80" hidden="1" x14ac:dyDescent="0.2">
      <c r="A293" s="30">
        <v>57</v>
      </c>
      <c r="B293" s="60" t="str">
        <f t="shared" si="149"/>
        <v/>
      </c>
      <c r="C293" s="60" t="str">
        <f t="shared" si="135"/>
        <v/>
      </c>
      <c r="D293" s="60" t="str">
        <f t="shared" si="136"/>
        <v/>
      </c>
      <c r="E293" s="60" t="str">
        <f t="shared" si="137"/>
        <v/>
      </c>
      <c r="F293" s="60" t="str">
        <f t="shared" si="138"/>
        <v/>
      </c>
      <c r="G293" s="60" t="str">
        <f t="shared" si="139"/>
        <v/>
      </c>
      <c r="H293" s="60" t="str">
        <f t="shared" si="140"/>
        <v/>
      </c>
      <c r="I293" s="60" t="str">
        <f t="shared" si="141"/>
        <v/>
      </c>
      <c r="J293" s="60" t="str">
        <f t="shared" si="142"/>
        <v/>
      </c>
      <c r="K293" s="60" t="str">
        <f t="shared" si="143"/>
        <v/>
      </c>
      <c r="L293" s="60" t="str">
        <f t="shared" si="144"/>
        <v/>
      </c>
      <c r="M293" s="60" t="str">
        <f t="shared" si="145"/>
        <v/>
      </c>
      <c r="N293" s="60" t="str">
        <f t="shared" si="146"/>
        <v/>
      </c>
      <c r="O293" s="60" t="str">
        <f t="shared" si="147"/>
        <v/>
      </c>
      <c r="P293" s="60" t="str">
        <f t="shared" si="148"/>
        <v/>
      </c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F293" s="30"/>
      <c r="AG293" s="30"/>
      <c r="AH293" s="30"/>
      <c r="AI293" s="30"/>
      <c r="AJ293" s="30"/>
      <c r="AK293" s="30"/>
      <c r="AL293" s="30"/>
      <c r="AM293" s="30"/>
      <c r="AN293" s="30"/>
      <c r="AO293" s="30"/>
      <c r="AP293" s="30"/>
      <c r="AQ293" s="30"/>
      <c r="AR293" s="30"/>
      <c r="AS293" s="30"/>
      <c r="AT293" s="30"/>
      <c r="AU293" s="30"/>
      <c r="AV293" s="30"/>
      <c r="AW293" s="30"/>
      <c r="AX293" s="30"/>
      <c r="AY293" s="30"/>
      <c r="AZ293" s="30"/>
      <c r="BA293" s="30"/>
      <c r="BB293" s="30"/>
      <c r="BC293" s="30"/>
      <c r="BD293" s="30"/>
      <c r="BE293" s="30"/>
      <c r="BF293" s="30"/>
      <c r="BG293" s="30"/>
      <c r="BH293" s="30"/>
      <c r="BI293" s="30"/>
      <c r="BJ293" s="30"/>
      <c r="BK293" s="30"/>
      <c r="BL293" s="30"/>
      <c r="BM293" s="30"/>
      <c r="BN293" s="30"/>
      <c r="BO293" s="30"/>
      <c r="BP293" s="30"/>
      <c r="BQ293" s="30"/>
      <c r="BR293" s="30"/>
      <c r="BS293" s="30"/>
      <c r="BT293" s="30"/>
      <c r="BU293" s="30"/>
      <c r="BV293" s="30"/>
      <c r="BW293" s="30"/>
      <c r="BX293" s="30"/>
      <c r="BY293" s="30"/>
      <c r="BZ293" s="30"/>
      <c r="CA293" s="30"/>
      <c r="CB293" s="30"/>
    </row>
    <row r="294" spans="1:80" hidden="1" x14ac:dyDescent="0.2">
      <c r="A294" s="30">
        <v>58</v>
      </c>
      <c r="B294" s="60" t="str">
        <f t="shared" si="149"/>
        <v/>
      </c>
      <c r="C294" s="60" t="str">
        <f t="shared" si="135"/>
        <v/>
      </c>
      <c r="D294" s="60" t="str">
        <f t="shared" si="136"/>
        <v/>
      </c>
      <c r="E294" s="60" t="str">
        <f t="shared" si="137"/>
        <v/>
      </c>
      <c r="F294" s="60" t="str">
        <f t="shared" si="138"/>
        <v/>
      </c>
      <c r="G294" s="60" t="str">
        <f t="shared" si="139"/>
        <v/>
      </c>
      <c r="H294" s="60" t="str">
        <f t="shared" si="140"/>
        <v/>
      </c>
      <c r="I294" s="60" t="str">
        <f t="shared" si="141"/>
        <v/>
      </c>
      <c r="J294" s="60" t="str">
        <f t="shared" si="142"/>
        <v/>
      </c>
      <c r="K294" s="60" t="str">
        <f t="shared" si="143"/>
        <v/>
      </c>
      <c r="L294" s="60" t="str">
        <f t="shared" si="144"/>
        <v/>
      </c>
      <c r="M294" s="60" t="str">
        <f t="shared" si="145"/>
        <v/>
      </c>
      <c r="N294" s="60" t="str">
        <f t="shared" si="146"/>
        <v/>
      </c>
      <c r="O294" s="60" t="str">
        <f t="shared" si="147"/>
        <v/>
      </c>
      <c r="P294" s="60" t="str">
        <f t="shared" si="148"/>
        <v/>
      </c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F294" s="30"/>
      <c r="AG294" s="30"/>
      <c r="AH294" s="30"/>
      <c r="AI294" s="30"/>
      <c r="AJ294" s="30"/>
      <c r="AK294" s="30"/>
      <c r="AL294" s="30"/>
      <c r="AM294" s="30"/>
      <c r="AN294" s="30"/>
      <c r="AO294" s="30"/>
      <c r="AP294" s="30"/>
      <c r="AQ294" s="30"/>
      <c r="AR294" s="30"/>
      <c r="AS294" s="30"/>
      <c r="AT294" s="30"/>
      <c r="AU294" s="30"/>
      <c r="AV294" s="30"/>
      <c r="AW294" s="30"/>
      <c r="AX294" s="30"/>
      <c r="AY294" s="30"/>
      <c r="AZ294" s="30"/>
      <c r="BA294" s="30"/>
      <c r="BB294" s="30"/>
      <c r="BC294" s="30"/>
      <c r="BD294" s="30"/>
      <c r="BE294" s="30"/>
      <c r="BF294" s="30"/>
      <c r="BG294" s="30"/>
      <c r="BH294" s="30"/>
      <c r="BI294" s="30"/>
      <c r="BJ294" s="30"/>
      <c r="BK294" s="30"/>
      <c r="BL294" s="30"/>
      <c r="BM294" s="30"/>
      <c r="BN294" s="30"/>
      <c r="BO294" s="30"/>
      <c r="BP294" s="30"/>
      <c r="BQ294" s="30"/>
      <c r="BR294" s="30"/>
      <c r="BS294" s="30"/>
      <c r="BT294" s="30"/>
      <c r="BU294" s="30"/>
      <c r="BV294" s="30"/>
      <c r="BW294" s="30"/>
      <c r="BX294" s="30"/>
      <c r="BY294" s="30"/>
      <c r="BZ294" s="30"/>
      <c r="CA294" s="30"/>
      <c r="CB294" s="30"/>
    </row>
    <row r="295" spans="1:80" hidden="1" x14ac:dyDescent="0.2">
      <c r="A295" s="30">
        <v>59</v>
      </c>
      <c r="B295" s="60" t="str">
        <f t="shared" si="149"/>
        <v/>
      </c>
      <c r="C295" s="60" t="str">
        <f t="shared" si="135"/>
        <v/>
      </c>
      <c r="D295" s="60" t="str">
        <f t="shared" si="136"/>
        <v/>
      </c>
      <c r="E295" s="60" t="str">
        <f t="shared" si="137"/>
        <v/>
      </c>
      <c r="F295" s="60" t="str">
        <f t="shared" si="138"/>
        <v/>
      </c>
      <c r="G295" s="60" t="str">
        <f t="shared" si="139"/>
        <v/>
      </c>
      <c r="H295" s="60" t="str">
        <f t="shared" si="140"/>
        <v/>
      </c>
      <c r="I295" s="60" t="str">
        <f t="shared" si="141"/>
        <v/>
      </c>
      <c r="J295" s="60" t="str">
        <f t="shared" si="142"/>
        <v/>
      </c>
      <c r="K295" s="60" t="str">
        <f t="shared" si="143"/>
        <v/>
      </c>
      <c r="L295" s="60" t="str">
        <f t="shared" si="144"/>
        <v/>
      </c>
      <c r="M295" s="60" t="str">
        <f t="shared" si="145"/>
        <v/>
      </c>
      <c r="N295" s="60" t="str">
        <f t="shared" si="146"/>
        <v/>
      </c>
      <c r="O295" s="60" t="str">
        <f t="shared" si="147"/>
        <v/>
      </c>
      <c r="P295" s="60" t="str">
        <f t="shared" si="148"/>
        <v/>
      </c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F295" s="30"/>
      <c r="AG295" s="30"/>
      <c r="AH295" s="30"/>
      <c r="AI295" s="30"/>
      <c r="AJ295" s="30"/>
      <c r="AK295" s="30"/>
      <c r="AL295" s="30"/>
      <c r="AM295" s="30"/>
      <c r="AN295" s="30"/>
      <c r="AO295" s="30"/>
      <c r="AP295" s="30"/>
      <c r="AQ295" s="30"/>
      <c r="AR295" s="30"/>
      <c r="AS295" s="30"/>
      <c r="AT295" s="30"/>
      <c r="AU295" s="30"/>
      <c r="AV295" s="30"/>
      <c r="AW295" s="30"/>
      <c r="AX295" s="30"/>
      <c r="AY295" s="30"/>
      <c r="AZ295" s="30"/>
      <c r="BA295" s="30"/>
      <c r="BB295" s="30"/>
      <c r="BC295" s="30"/>
      <c r="BD295" s="30"/>
      <c r="BE295" s="30"/>
      <c r="BF295" s="30"/>
      <c r="BG295" s="30"/>
      <c r="BH295" s="30"/>
      <c r="BI295" s="30"/>
      <c r="BJ295" s="30"/>
      <c r="BK295" s="30"/>
      <c r="BL295" s="30"/>
      <c r="BM295" s="30"/>
      <c r="BN295" s="30"/>
      <c r="BO295" s="30"/>
      <c r="BP295" s="30"/>
      <c r="BQ295" s="30"/>
      <c r="BR295" s="30"/>
      <c r="BS295" s="30"/>
      <c r="BT295" s="30"/>
      <c r="BU295" s="30"/>
      <c r="BV295" s="30"/>
      <c r="BW295" s="30"/>
      <c r="BX295" s="30"/>
      <c r="BY295" s="30"/>
      <c r="BZ295" s="30"/>
      <c r="CA295" s="30"/>
      <c r="CB295" s="30"/>
    </row>
    <row r="296" spans="1:80" hidden="1" x14ac:dyDescent="0.2">
      <c r="A296" s="30">
        <v>60</v>
      </c>
      <c r="B296" s="60" t="str">
        <f t="shared" si="149"/>
        <v/>
      </c>
      <c r="C296" s="60" t="str">
        <f t="shared" si="135"/>
        <v/>
      </c>
      <c r="D296" s="60" t="str">
        <f t="shared" si="136"/>
        <v/>
      </c>
      <c r="E296" s="60" t="str">
        <f t="shared" si="137"/>
        <v/>
      </c>
      <c r="F296" s="60" t="str">
        <f t="shared" si="138"/>
        <v/>
      </c>
      <c r="G296" s="60" t="str">
        <f t="shared" si="139"/>
        <v/>
      </c>
      <c r="H296" s="60" t="str">
        <f t="shared" si="140"/>
        <v/>
      </c>
      <c r="I296" s="60" t="str">
        <f t="shared" si="141"/>
        <v/>
      </c>
      <c r="J296" s="60" t="str">
        <f t="shared" si="142"/>
        <v/>
      </c>
      <c r="K296" s="60" t="str">
        <f t="shared" si="143"/>
        <v/>
      </c>
      <c r="L296" s="60" t="str">
        <f t="shared" si="144"/>
        <v/>
      </c>
      <c r="M296" s="60" t="str">
        <f t="shared" si="145"/>
        <v/>
      </c>
      <c r="N296" s="60" t="str">
        <f t="shared" si="146"/>
        <v/>
      </c>
      <c r="O296" s="60" t="str">
        <f t="shared" si="147"/>
        <v/>
      </c>
      <c r="P296" s="60" t="str">
        <f t="shared" si="148"/>
        <v/>
      </c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F296" s="30"/>
      <c r="AG296" s="30"/>
      <c r="AH296" s="30"/>
      <c r="AI296" s="30"/>
      <c r="AJ296" s="30"/>
      <c r="AK296" s="30"/>
      <c r="AL296" s="30"/>
      <c r="AM296" s="30"/>
      <c r="AN296" s="30"/>
      <c r="AO296" s="30"/>
      <c r="AP296" s="30"/>
      <c r="AQ296" s="30"/>
      <c r="AR296" s="30"/>
      <c r="AS296" s="30"/>
      <c r="AT296" s="30"/>
      <c r="AU296" s="30"/>
      <c r="AV296" s="30"/>
      <c r="AW296" s="30"/>
      <c r="AX296" s="30"/>
      <c r="AY296" s="30"/>
      <c r="AZ296" s="30"/>
      <c r="BA296" s="30"/>
      <c r="BB296" s="30"/>
      <c r="BC296" s="30"/>
      <c r="BD296" s="30"/>
      <c r="BE296" s="30"/>
      <c r="BF296" s="30"/>
      <c r="BG296" s="30"/>
      <c r="BH296" s="30"/>
      <c r="BI296" s="30"/>
      <c r="BJ296" s="30"/>
      <c r="BK296" s="30"/>
      <c r="BL296" s="30"/>
      <c r="BM296" s="30"/>
      <c r="BN296" s="30"/>
      <c r="BO296" s="30"/>
      <c r="BP296" s="30"/>
      <c r="BQ296" s="30"/>
      <c r="BR296" s="30"/>
      <c r="BS296" s="30"/>
      <c r="BT296" s="30"/>
      <c r="BU296" s="30"/>
      <c r="BV296" s="30"/>
      <c r="BW296" s="30"/>
      <c r="BX296" s="30"/>
      <c r="BY296" s="30"/>
      <c r="BZ296" s="30"/>
      <c r="CA296" s="30"/>
      <c r="CB296" s="30"/>
    </row>
    <row r="297" spans="1:80" hidden="1" x14ac:dyDescent="0.2">
      <c r="A297" s="30">
        <v>61</v>
      </c>
      <c r="B297" s="60" t="str">
        <f t="shared" si="149"/>
        <v/>
      </c>
      <c r="C297" s="60" t="str">
        <f t="shared" si="135"/>
        <v/>
      </c>
      <c r="D297" s="60" t="str">
        <f t="shared" si="136"/>
        <v/>
      </c>
      <c r="E297" s="60" t="str">
        <f t="shared" si="137"/>
        <v/>
      </c>
      <c r="F297" s="60" t="str">
        <f t="shared" si="138"/>
        <v/>
      </c>
      <c r="G297" s="60" t="str">
        <f t="shared" si="139"/>
        <v/>
      </c>
      <c r="H297" s="60" t="str">
        <f t="shared" si="140"/>
        <v/>
      </c>
      <c r="I297" s="60" t="str">
        <f t="shared" si="141"/>
        <v/>
      </c>
      <c r="J297" s="60" t="str">
        <f t="shared" si="142"/>
        <v/>
      </c>
      <c r="K297" s="60" t="str">
        <f t="shared" si="143"/>
        <v/>
      </c>
      <c r="L297" s="60" t="str">
        <f t="shared" si="144"/>
        <v/>
      </c>
      <c r="M297" s="60" t="str">
        <f t="shared" si="145"/>
        <v/>
      </c>
      <c r="N297" s="60" t="str">
        <f t="shared" si="146"/>
        <v/>
      </c>
      <c r="O297" s="60" t="str">
        <f t="shared" si="147"/>
        <v/>
      </c>
      <c r="P297" s="60" t="str">
        <f t="shared" si="148"/>
        <v/>
      </c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F297" s="30"/>
      <c r="AG297" s="30"/>
      <c r="AH297" s="30"/>
      <c r="AI297" s="30"/>
      <c r="AJ297" s="30"/>
      <c r="AK297" s="30"/>
      <c r="AL297" s="30"/>
      <c r="AM297" s="30"/>
      <c r="AN297" s="30"/>
      <c r="AO297" s="30"/>
      <c r="AP297" s="30"/>
      <c r="AQ297" s="30"/>
      <c r="AR297" s="30"/>
      <c r="AS297" s="30"/>
      <c r="AT297" s="30"/>
      <c r="AU297" s="30"/>
      <c r="AV297" s="30"/>
      <c r="AW297" s="30"/>
      <c r="AX297" s="30"/>
      <c r="AY297" s="30"/>
      <c r="AZ297" s="30"/>
      <c r="BA297" s="30"/>
      <c r="BB297" s="30"/>
      <c r="BC297" s="30"/>
      <c r="BD297" s="30"/>
      <c r="BE297" s="30"/>
      <c r="BF297" s="30"/>
      <c r="BG297" s="30"/>
      <c r="BH297" s="30"/>
      <c r="BI297" s="30"/>
      <c r="BJ297" s="30"/>
      <c r="BK297" s="30"/>
      <c r="BL297" s="30"/>
      <c r="BM297" s="30"/>
      <c r="BN297" s="30"/>
      <c r="BO297" s="30"/>
      <c r="BP297" s="30"/>
      <c r="BQ297" s="30"/>
      <c r="BR297" s="30"/>
      <c r="BS297" s="30"/>
      <c r="BT297" s="30"/>
      <c r="BU297" s="30"/>
      <c r="BV297" s="30"/>
      <c r="BW297" s="30"/>
      <c r="BX297" s="30"/>
      <c r="BY297" s="30"/>
      <c r="BZ297" s="30"/>
      <c r="CA297" s="30"/>
      <c r="CB297" s="30"/>
    </row>
    <row r="298" spans="1:80" hidden="1" x14ac:dyDescent="0.2">
      <c r="A298" s="30">
        <v>62</v>
      </c>
      <c r="B298" s="60" t="str">
        <f t="shared" si="149"/>
        <v/>
      </c>
      <c r="C298" s="60" t="str">
        <f t="shared" si="135"/>
        <v/>
      </c>
      <c r="D298" s="60" t="str">
        <f t="shared" si="136"/>
        <v/>
      </c>
      <c r="E298" s="60" t="str">
        <f t="shared" si="137"/>
        <v/>
      </c>
      <c r="F298" s="60" t="str">
        <f t="shared" si="138"/>
        <v/>
      </c>
      <c r="G298" s="60" t="str">
        <f t="shared" si="139"/>
        <v/>
      </c>
      <c r="H298" s="60" t="str">
        <f t="shared" si="140"/>
        <v/>
      </c>
      <c r="I298" s="60" t="str">
        <f t="shared" si="141"/>
        <v/>
      </c>
      <c r="J298" s="60" t="str">
        <f t="shared" si="142"/>
        <v/>
      </c>
      <c r="K298" s="60" t="str">
        <f t="shared" si="143"/>
        <v/>
      </c>
      <c r="L298" s="60" t="str">
        <f t="shared" si="144"/>
        <v/>
      </c>
      <c r="M298" s="60" t="str">
        <f t="shared" si="145"/>
        <v/>
      </c>
      <c r="N298" s="60" t="str">
        <f t="shared" si="146"/>
        <v/>
      </c>
      <c r="O298" s="60" t="str">
        <f t="shared" si="147"/>
        <v/>
      </c>
      <c r="P298" s="60" t="str">
        <f t="shared" si="148"/>
        <v/>
      </c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F298" s="30"/>
      <c r="AG298" s="30"/>
      <c r="AH298" s="30"/>
      <c r="AI298" s="30"/>
      <c r="AJ298" s="30"/>
      <c r="AK298" s="30"/>
      <c r="AL298" s="30"/>
      <c r="AM298" s="30"/>
      <c r="AN298" s="30"/>
      <c r="AO298" s="30"/>
      <c r="AP298" s="30"/>
      <c r="AQ298" s="30"/>
      <c r="AR298" s="30"/>
      <c r="AS298" s="30"/>
      <c r="AT298" s="30"/>
      <c r="AU298" s="30"/>
      <c r="AV298" s="30"/>
      <c r="AW298" s="30"/>
      <c r="AX298" s="30"/>
      <c r="AY298" s="30"/>
      <c r="AZ298" s="30"/>
      <c r="BA298" s="30"/>
      <c r="BB298" s="30"/>
      <c r="BC298" s="30"/>
      <c r="BD298" s="30"/>
      <c r="BE298" s="30"/>
      <c r="BF298" s="30"/>
      <c r="BG298" s="30"/>
      <c r="BH298" s="30"/>
      <c r="BI298" s="30"/>
      <c r="BJ298" s="30"/>
      <c r="BK298" s="30"/>
      <c r="BL298" s="30"/>
      <c r="BM298" s="30"/>
      <c r="BN298" s="30"/>
      <c r="BO298" s="30"/>
      <c r="BP298" s="30"/>
      <c r="BQ298" s="30"/>
      <c r="BR298" s="30"/>
      <c r="BS298" s="30"/>
      <c r="BT298" s="30"/>
      <c r="BU298" s="30"/>
      <c r="BV298" s="30"/>
      <c r="BW298" s="30"/>
      <c r="BX298" s="30"/>
      <c r="BY298" s="30"/>
      <c r="BZ298" s="30"/>
      <c r="CA298" s="30"/>
      <c r="CB298" s="30"/>
    </row>
    <row r="299" spans="1:80" hidden="1" x14ac:dyDescent="0.2">
      <c r="A299" s="30">
        <v>63</v>
      </c>
      <c r="B299" s="60" t="str">
        <f t="shared" si="149"/>
        <v/>
      </c>
      <c r="C299" s="60" t="str">
        <f t="shared" si="135"/>
        <v/>
      </c>
      <c r="D299" s="60" t="str">
        <f t="shared" si="136"/>
        <v/>
      </c>
      <c r="E299" s="60" t="str">
        <f t="shared" si="137"/>
        <v/>
      </c>
      <c r="F299" s="60" t="str">
        <f t="shared" si="138"/>
        <v/>
      </c>
      <c r="G299" s="60" t="str">
        <f t="shared" si="139"/>
        <v/>
      </c>
      <c r="H299" s="60" t="str">
        <f t="shared" si="140"/>
        <v/>
      </c>
      <c r="I299" s="60" t="str">
        <f t="shared" si="141"/>
        <v/>
      </c>
      <c r="J299" s="60" t="str">
        <f t="shared" si="142"/>
        <v/>
      </c>
      <c r="K299" s="60" t="str">
        <f t="shared" si="143"/>
        <v/>
      </c>
      <c r="L299" s="60" t="str">
        <f t="shared" si="144"/>
        <v/>
      </c>
      <c r="M299" s="60" t="str">
        <f t="shared" si="145"/>
        <v/>
      </c>
      <c r="N299" s="60" t="str">
        <f t="shared" si="146"/>
        <v/>
      </c>
      <c r="O299" s="60" t="str">
        <f t="shared" si="147"/>
        <v/>
      </c>
      <c r="P299" s="60" t="str">
        <f t="shared" si="148"/>
        <v/>
      </c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F299" s="30"/>
      <c r="AG299" s="30"/>
      <c r="AH299" s="30"/>
      <c r="AI299" s="30"/>
      <c r="AJ299" s="30"/>
      <c r="AK299" s="30"/>
      <c r="AL299" s="30"/>
      <c r="AM299" s="30"/>
      <c r="AN299" s="30"/>
      <c r="AO299" s="30"/>
      <c r="AP299" s="30"/>
      <c r="AQ299" s="30"/>
      <c r="AR299" s="30"/>
      <c r="AS299" s="30"/>
      <c r="AT299" s="30"/>
      <c r="AU299" s="30"/>
      <c r="AV299" s="30"/>
      <c r="AW299" s="30"/>
      <c r="AX299" s="30"/>
      <c r="AY299" s="30"/>
      <c r="AZ299" s="30"/>
      <c r="BA299" s="30"/>
      <c r="BB299" s="30"/>
      <c r="BC299" s="30"/>
      <c r="BD299" s="30"/>
      <c r="BE299" s="30"/>
      <c r="BF299" s="30"/>
      <c r="BG299" s="30"/>
      <c r="BH299" s="30"/>
      <c r="BI299" s="30"/>
      <c r="BJ299" s="30"/>
      <c r="BK299" s="30"/>
      <c r="BL299" s="30"/>
      <c r="BM299" s="30"/>
      <c r="BN299" s="30"/>
      <c r="BO299" s="30"/>
      <c r="BP299" s="30"/>
      <c r="BQ299" s="30"/>
      <c r="BR299" s="30"/>
      <c r="BS299" s="30"/>
      <c r="BT299" s="30"/>
      <c r="BU299" s="30"/>
      <c r="BV299" s="30"/>
      <c r="BW299" s="30"/>
      <c r="BX299" s="30"/>
      <c r="BY299" s="30"/>
      <c r="BZ299" s="30"/>
      <c r="CA299" s="30"/>
      <c r="CB299" s="30"/>
    </row>
    <row r="300" spans="1:80" hidden="1" x14ac:dyDescent="0.2">
      <c r="A300" s="30">
        <v>64</v>
      </c>
      <c r="B300" s="60" t="str">
        <f t="shared" si="149"/>
        <v/>
      </c>
      <c r="C300" s="60" t="str">
        <f t="shared" si="135"/>
        <v/>
      </c>
      <c r="D300" s="60" t="str">
        <f t="shared" si="136"/>
        <v/>
      </c>
      <c r="E300" s="60" t="str">
        <f t="shared" si="137"/>
        <v/>
      </c>
      <c r="F300" s="60" t="str">
        <f t="shared" si="138"/>
        <v/>
      </c>
      <c r="G300" s="60" t="str">
        <f t="shared" si="139"/>
        <v/>
      </c>
      <c r="H300" s="60" t="str">
        <f t="shared" si="140"/>
        <v/>
      </c>
      <c r="I300" s="60" t="str">
        <f t="shared" si="141"/>
        <v/>
      </c>
      <c r="J300" s="60" t="str">
        <f t="shared" si="142"/>
        <v/>
      </c>
      <c r="K300" s="60" t="str">
        <f t="shared" si="143"/>
        <v/>
      </c>
      <c r="L300" s="60" t="str">
        <f t="shared" si="144"/>
        <v/>
      </c>
      <c r="M300" s="60" t="str">
        <f t="shared" si="145"/>
        <v/>
      </c>
      <c r="N300" s="60" t="str">
        <f t="shared" si="146"/>
        <v/>
      </c>
      <c r="O300" s="60" t="str">
        <f t="shared" si="147"/>
        <v/>
      </c>
      <c r="P300" s="60" t="str">
        <f t="shared" si="148"/>
        <v/>
      </c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F300" s="30"/>
      <c r="AG300" s="30"/>
      <c r="AH300" s="30"/>
      <c r="AI300" s="30"/>
      <c r="AJ300" s="30"/>
      <c r="AK300" s="30"/>
      <c r="AL300" s="30"/>
      <c r="AM300" s="30"/>
      <c r="AN300" s="30"/>
      <c r="AO300" s="30"/>
      <c r="AP300" s="30"/>
      <c r="AQ300" s="30"/>
      <c r="AR300" s="30"/>
      <c r="AS300" s="30"/>
      <c r="AT300" s="30"/>
      <c r="AU300" s="30"/>
      <c r="AV300" s="30"/>
      <c r="AW300" s="30"/>
      <c r="AX300" s="30"/>
      <c r="AY300" s="30"/>
      <c r="AZ300" s="30"/>
      <c r="BA300" s="30"/>
      <c r="BB300" s="30"/>
      <c r="BC300" s="30"/>
      <c r="BD300" s="30"/>
      <c r="BE300" s="30"/>
      <c r="BF300" s="30"/>
      <c r="BG300" s="30"/>
      <c r="BH300" s="30"/>
      <c r="BI300" s="30"/>
      <c r="BJ300" s="30"/>
      <c r="BK300" s="30"/>
      <c r="BL300" s="30"/>
      <c r="BM300" s="30"/>
      <c r="BN300" s="30"/>
      <c r="BO300" s="30"/>
      <c r="BP300" s="30"/>
      <c r="BQ300" s="30"/>
      <c r="BR300" s="30"/>
      <c r="BS300" s="30"/>
      <c r="BT300" s="30"/>
      <c r="BU300" s="30"/>
      <c r="BV300" s="30"/>
      <c r="BW300" s="30"/>
      <c r="BX300" s="30"/>
      <c r="BY300" s="30"/>
      <c r="BZ300" s="30"/>
      <c r="CA300" s="30"/>
      <c r="CB300" s="30"/>
    </row>
    <row r="301" spans="1:80" hidden="1" x14ac:dyDescent="0.2">
      <c r="A301" s="30">
        <v>65</v>
      </c>
      <c r="B301" s="60" t="str">
        <f t="shared" ref="B301:B316" si="150">IF(B76="","",B192+(S192-1)/2)</f>
        <v/>
      </c>
      <c r="C301" s="60" t="str">
        <f t="shared" ref="C301:C332" si="151">IF(C76="","",C192+(T192-1)/2)</f>
        <v/>
      </c>
      <c r="D301" s="60" t="str">
        <f t="shared" ref="D301:D332" si="152">IF(D76="","",D192+(U192-1)/2)</f>
        <v/>
      </c>
      <c r="E301" s="60" t="str">
        <f t="shared" ref="E301:E332" si="153">IF(E76="","",E192+(V192-1)/2)</f>
        <v/>
      </c>
      <c r="F301" s="60" t="str">
        <f t="shared" ref="F301:F332" si="154">IF(F76="","",F192+(W192-1)/2)</f>
        <v/>
      </c>
      <c r="G301" s="60" t="str">
        <f t="shared" ref="G301:G332" si="155">IF(G76="","",G192+(X192-1)/2)</f>
        <v/>
      </c>
      <c r="H301" s="60" t="str">
        <f t="shared" ref="H301:H332" si="156">IF(H76="","",H192+(Y192-1)/2)</f>
        <v/>
      </c>
      <c r="I301" s="60" t="str">
        <f t="shared" ref="I301:I332" si="157">IF(I76="","",I192+(Z192-1)/2)</f>
        <v/>
      </c>
      <c r="J301" s="60" t="str">
        <f t="shared" ref="J301:J332" si="158">IF(J76="","",J192+(AA192-1)/2)</f>
        <v/>
      </c>
      <c r="K301" s="60" t="str">
        <f t="shared" ref="K301:K332" si="159">IF(K76="","",K192+(AB192-1)/2)</f>
        <v/>
      </c>
      <c r="L301" s="60" t="str">
        <f t="shared" ref="L301:L332" si="160">IF(L76="","",L192+(AC192-1)/2)</f>
        <v/>
      </c>
      <c r="M301" s="60" t="str">
        <f t="shared" ref="M301:M332" si="161">IF(M76="","",M192+(AD192-1)/2)</f>
        <v/>
      </c>
      <c r="N301" s="60" t="str">
        <f t="shared" ref="N301:N332" si="162">IF(N76="","",N192+(AE192-1)/2)</f>
        <v/>
      </c>
      <c r="O301" s="60" t="str">
        <f t="shared" ref="O301:O332" si="163">IF(O76="","",O192+(AF192-1)/2)</f>
        <v/>
      </c>
      <c r="P301" s="60" t="str">
        <f t="shared" ref="P301:P332" si="164">IF(P76="","",P192+(AG192-1)/2)</f>
        <v/>
      </c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F301" s="30"/>
      <c r="AG301" s="30"/>
      <c r="AH301" s="30"/>
      <c r="AI301" s="30"/>
      <c r="AJ301" s="30"/>
      <c r="AK301" s="30"/>
      <c r="AL301" s="30"/>
      <c r="AM301" s="30"/>
      <c r="AN301" s="30"/>
      <c r="AO301" s="30"/>
      <c r="AP301" s="30"/>
      <c r="AQ301" s="30"/>
      <c r="AR301" s="30"/>
      <c r="AS301" s="30"/>
      <c r="AT301" s="30"/>
      <c r="AU301" s="30"/>
      <c r="AV301" s="30"/>
      <c r="AW301" s="30"/>
      <c r="AX301" s="30"/>
      <c r="AY301" s="30"/>
      <c r="AZ301" s="30"/>
      <c r="BA301" s="30"/>
      <c r="BB301" s="30"/>
      <c r="BC301" s="30"/>
      <c r="BD301" s="30"/>
      <c r="BE301" s="30"/>
      <c r="BF301" s="30"/>
      <c r="BG301" s="30"/>
      <c r="BH301" s="30"/>
      <c r="BI301" s="30"/>
      <c r="BJ301" s="30"/>
      <c r="BK301" s="30"/>
      <c r="BL301" s="30"/>
      <c r="BM301" s="30"/>
      <c r="BN301" s="30"/>
      <c r="BO301" s="30"/>
      <c r="BP301" s="30"/>
      <c r="BQ301" s="30"/>
      <c r="BR301" s="30"/>
      <c r="BS301" s="30"/>
      <c r="BT301" s="30"/>
      <c r="BU301" s="30"/>
      <c r="BV301" s="30"/>
      <c r="BW301" s="30"/>
      <c r="BX301" s="30"/>
      <c r="BY301" s="30"/>
      <c r="BZ301" s="30"/>
      <c r="CA301" s="30"/>
      <c r="CB301" s="30"/>
    </row>
    <row r="302" spans="1:80" hidden="1" x14ac:dyDescent="0.2">
      <c r="A302" s="30">
        <v>66</v>
      </c>
      <c r="B302" s="60" t="str">
        <f t="shared" si="150"/>
        <v/>
      </c>
      <c r="C302" s="60" t="str">
        <f t="shared" si="151"/>
        <v/>
      </c>
      <c r="D302" s="60" t="str">
        <f t="shared" si="152"/>
        <v/>
      </c>
      <c r="E302" s="60" t="str">
        <f t="shared" si="153"/>
        <v/>
      </c>
      <c r="F302" s="60" t="str">
        <f t="shared" si="154"/>
        <v/>
      </c>
      <c r="G302" s="60" t="str">
        <f t="shared" si="155"/>
        <v/>
      </c>
      <c r="H302" s="60" t="str">
        <f t="shared" si="156"/>
        <v/>
      </c>
      <c r="I302" s="60" t="str">
        <f t="shared" si="157"/>
        <v/>
      </c>
      <c r="J302" s="60" t="str">
        <f t="shared" si="158"/>
        <v/>
      </c>
      <c r="K302" s="60" t="str">
        <f t="shared" si="159"/>
        <v/>
      </c>
      <c r="L302" s="60" t="str">
        <f t="shared" si="160"/>
        <v/>
      </c>
      <c r="M302" s="60" t="str">
        <f t="shared" si="161"/>
        <v/>
      </c>
      <c r="N302" s="60" t="str">
        <f t="shared" si="162"/>
        <v/>
      </c>
      <c r="O302" s="60" t="str">
        <f t="shared" si="163"/>
        <v/>
      </c>
      <c r="P302" s="60" t="str">
        <f t="shared" si="164"/>
        <v/>
      </c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F302" s="30"/>
      <c r="AG302" s="30"/>
      <c r="AH302" s="30"/>
      <c r="AI302" s="30"/>
      <c r="AJ302" s="30"/>
      <c r="AK302" s="30"/>
      <c r="AL302" s="30"/>
      <c r="AM302" s="30"/>
      <c r="AN302" s="30"/>
      <c r="AO302" s="30"/>
      <c r="AP302" s="30"/>
      <c r="AQ302" s="30"/>
      <c r="AR302" s="30"/>
      <c r="AS302" s="30"/>
      <c r="AT302" s="30"/>
      <c r="AU302" s="30"/>
      <c r="AV302" s="30"/>
      <c r="AW302" s="30"/>
      <c r="AX302" s="30"/>
      <c r="AY302" s="30"/>
      <c r="AZ302" s="30"/>
      <c r="BA302" s="30"/>
      <c r="BB302" s="30"/>
      <c r="BC302" s="30"/>
      <c r="BD302" s="30"/>
      <c r="BE302" s="30"/>
      <c r="BF302" s="30"/>
      <c r="BG302" s="30"/>
      <c r="BH302" s="30"/>
      <c r="BI302" s="30"/>
      <c r="BJ302" s="30"/>
      <c r="BK302" s="30"/>
      <c r="BL302" s="30"/>
      <c r="BM302" s="30"/>
      <c r="BN302" s="30"/>
      <c r="BO302" s="30"/>
      <c r="BP302" s="30"/>
      <c r="BQ302" s="30"/>
      <c r="BR302" s="30"/>
      <c r="BS302" s="30"/>
      <c r="BT302" s="30"/>
      <c r="BU302" s="30"/>
      <c r="BV302" s="30"/>
      <c r="BW302" s="30"/>
      <c r="BX302" s="30"/>
      <c r="BY302" s="30"/>
      <c r="BZ302" s="30"/>
      <c r="CA302" s="30"/>
      <c r="CB302" s="30"/>
    </row>
    <row r="303" spans="1:80" hidden="1" x14ac:dyDescent="0.2">
      <c r="A303" s="30">
        <v>67</v>
      </c>
      <c r="B303" s="60" t="str">
        <f t="shared" si="150"/>
        <v/>
      </c>
      <c r="C303" s="60" t="str">
        <f t="shared" si="151"/>
        <v/>
      </c>
      <c r="D303" s="60" t="str">
        <f t="shared" si="152"/>
        <v/>
      </c>
      <c r="E303" s="60" t="str">
        <f t="shared" si="153"/>
        <v/>
      </c>
      <c r="F303" s="60" t="str">
        <f t="shared" si="154"/>
        <v/>
      </c>
      <c r="G303" s="60" t="str">
        <f t="shared" si="155"/>
        <v/>
      </c>
      <c r="H303" s="60" t="str">
        <f t="shared" si="156"/>
        <v/>
      </c>
      <c r="I303" s="60" t="str">
        <f t="shared" si="157"/>
        <v/>
      </c>
      <c r="J303" s="60" t="str">
        <f t="shared" si="158"/>
        <v/>
      </c>
      <c r="K303" s="60" t="str">
        <f t="shared" si="159"/>
        <v/>
      </c>
      <c r="L303" s="60" t="str">
        <f t="shared" si="160"/>
        <v/>
      </c>
      <c r="M303" s="60" t="str">
        <f t="shared" si="161"/>
        <v/>
      </c>
      <c r="N303" s="60" t="str">
        <f t="shared" si="162"/>
        <v/>
      </c>
      <c r="O303" s="60" t="str">
        <f t="shared" si="163"/>
        <v/>
      </c>
      <c r="P303" s="60" t="str">
        <f t="shared" si="164"/>
        <v/>
      </c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F303" s="30"/>
      <c r="AG303" s="30"/>
      <c r="AH303" s="30"/>
      <c r="AI303" s="30"/>
      <c r="AJ303" s="30"/>
      <c r="AK303" s="30"/>
      <c r="AL303" s="30"/>
      <c r="AM303" s="30"/>
      <c r="AN303" s="30"/>
      <c r="AO303" s="30"/>
      <c r="AP303" s="30"/>
      <c r="AQ303" s="30"/>
      <c r="AR303" s="30"/>
      <c r="AS303" s="30"/>
      <c r="AT303" s="30"/>
      <c r="AU303" s="30"/>
      <c r="AV303" s="30"/>
      <c r="AW303" s="30"/>
      <c r="AX303" s="30"/>
      <c r="AY303" s="30"/>
      <c r="AZ303" s="30"/>
      <c r="BA303" s="30"/>
      <c r="BB303" s="30"/>
      <c r="BC303" s="30"/>
      <c r="BD303" s="30"/>
      <c r="BE303" s="30"/>
      <c r="BF303" s="30"/>
      <c r="BG303" s="30"/>
      <c r="BH303" s="30"/>
      <c r="BI303" s="30"/>
      <c r="BJ303" s="30"/>
      <c r="BK303" s="30"/>
      <c r="BL303" s="30"/>
      <c r="BM303" s="30"/>
      <c r="BN303" s="30"/>
      <c r="BO303" s="30"/>
      <c r="BP303" s="30"/>
      <c r="BQ303" s="30"/>
      <c r="BR303" s="30"/>
      <c r="BS303" s="30"/>
      <c r="BT303" s="30"/>
      <c r="BU303" s="30"/>
      <c r="BV303" s="30"/>
      <c r="BW303" s="30"/>
      <c r="BX303" s="30"/>
      <c r="BY303" s="30"/>
      <c r="BZ303" s="30"/>
      <c r="CA303" s="30"/>
      <c r="CB303" s="30"/>
    </row>
    <row r="304" spans="1:80" hidden="1" x14ac:dyDescent="0.2">
      <c r="A304" s="30">
        <v>68</v>
      </c>
      <c r="B304" s="60" t="str">
        <f t="shared" si="150"/>
        <v/>
      </c>
      <c r="C304" s="60" t="str">
        <f t="shared" si="151"/>
        <v/>
      </c>
      <c r="D304" s="60" t="str">
        <f t="shared" si="152"/>
        <v/>
      </c>
      <c r="E304" s="60" t="str">
        <f t="shared" si="153"/>
        <v/>
      </c>
      <c r="F304" s="60" t="str">
        <f t="shared" si="154"/>
        <v/>
      </c>
      <c r="G304" s="60" t="str">
        <f t="shared" si="155"/>
        <v/>
      </c>
      <c r="H304" s="60" t="str">
        <f t="shared" si="156"/>
        <v/>
      </c>
      <c r="I304" s="60" t="str">
        <f t="shared" si="157"/>
        <v/>
      </c>
      <c r="J304" s="60" t="str">
        <f t="shared" si="158"/>
        <v/>
      </c>
      <c r="K304" s="60" t="str">
        <f t="shared" si="159"/>
        <v/>
      </c>
      <c r="L304" s="60" t="str">
        <f t="shared" si="160"/>
        <v/>
      </c>
      <c r="M304" s="60" t="str">
        <f t="shared" si="161"/>
        <v/>
      </c>
      <c r="N304" s="60" t="str">
        <f t="shared" si="162"/>
        <v/>
      </c>
      <c r="O304" s="60" t="str">
        <f t="shared" si="163"/>
        <v/>
      </c>
      <c r="P304" s="60" t="str">
        <f t="shared" si="164"/>
        <v/>
      </c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F304" s="30"/>
      <c r="AG304" s="30"/>
      <c r="AH304" s="30"/>
      <c r="AI304" s="30"/>
      <c r="AJ304" s="30"/>
      <c r="AK304" s="30"/>
      <c r="AL304" s="30"/>
      <c r="AM304" s="30"/>
      <c r="AN304" s="30"/>
      <c r="AO304" s="30"/>
      <c r="AP304" s="30"/>
      <c r="AQ304" s="30"/>
      <c r="AR304" s="30"/>
      <c r="AS304" s="30"/>
      <c r="AT304" s="30"/>
      <c r="AU304" s="30"/>
      <c r="AV304" s="30"/>
      <c r="AW304" s="30"/>
      <c r="AX304" s="30"/>
      <c r="AY304" s="30"/>
      <c r="AZ304" s="30"/>
      <c r="BA304" s="30"/>
      <c r="BB304" s="30"/>
      <c r="BC304" s="30"/>
      <c r="BD304" s="30"/>
      <c r="BE304" s="30"/>
      <c r="BF304" s="30"/>
      <c r="BG304" s="30"/>
      <c r="BH304" s="30"/>
      <c r="BI304" s="30"/>
      <c r="BJ304" s="30"/>
      <c r="BK304" s="30"/>
      <c r="BL304" s="30"/>
      <c r="BM304" s="30"/>
      <c r="BN304" s="30"/>
      <c r="BO304" s="30"/>
      <c r="BP304" s="30"/>
      <c r="BQ304" s="30"/>
      <c r="BR304" s="30"/>
      <c r="BS304" s="30"/>
      <c r="BT304" s="30"/>
      <c r="BU304" s="30"/>
      <c r="BV304" s="30"/>
      <c r="BW304" s="30"/>
      <c r="BX304" s="30"/>
      <c r="BY304" s="30"/>
      <c r="BZ304" s="30"/>
      <c r="CA304" s="30"/>
      <c r="CB304" s="30"/>
    </row>
    <row r="305" spans="1:80" hidden="1" x14ac:dyDescent="0.2">
      <c r="A305" s="30">
        <v>69</v>
      </c>
      <c r="B305" s="60" t="str">
        <f t="shared" si="150"/>
        <v/>
      </c>
      <c r="C305" s="60" t="str">
        <f t="shared" si="151"/>
        <v/>
      </c>
      <c r="D305" s="60" t="str">
        <f t="shared" si="152"/>
        <v/>
      </c>
      <c r="E305" s="60" t="str">
        <f t="shared" si="153"/>
        <v/>
      </c>
      <c r="F305" s="60" t="str">
        <f t="shared" si="154"/>
        <v/>
      </c>
      <c r="G305" s="60" t="str">
        <f t="shared" si="155"/>
        <v/>
      </c>
      <c r="H305" s="60" t="str">
        <f t="shared" si="156"/>
        <v/>
      </c>
      <c r="I305" s="60" t="str">
        <f t="shared" si="157"/>
        <v/>
      </c>
      <c r="J305" s="60" t="str">
        <f t="shared" si="158"/>
        <v/>
      </c>
      <c r="K305" s="60" t="str">
        <f t="shared" si="159"/>
        <v/>
      </c>
      <c r="L305" s="60" t="str">
        <f t="shared" si="160"/>
        <v/>
      </c>
      <c r="M305" s="60" t="str">
        <f t="shared" si="161"/>
        <v/>
      </c>
      <c r="N305" s="60" t="str">
        <f t="shared" si="162"/>
        <v/>
      </c>
      <c r="O305" s="60" t="str">
        <f t="shared" si="163"/>
        <v/>
      </c>
      <c r="P305" s="60" t="str">
        <f t="shared" si="164"/>
        <v/>
      </c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F305" s="30"/>
      <c r="AG305" s="30"/>
      <c r="AH305" s="30"/>
      <c r="AI305" s="30"/>
      <c r="AJ305" s="30"/>
      <c r="AK305" s="30"/>
      <c r="AL305" s="30"/>
      <c r="AM305" s="30"/>
      <c r="AN305" s="30"/>
      <c r="AO305" s="30"/>
      <c r="AP305" s="30"/>
      <c r="AQ305" s="30"/>
      <c r="AR305" s="30"/>
      <c r="AS305" s="30"/>
      <c r="AT305" s="30"/>
      <c r="AU305" s="30"/>
      <c r="AV305" s="30"/>
      <c r="AW305" s="30"/>
      <c r="AX305" s="30"/>
      <c r="AY305" s="30"/>
      <c r="AZ305" s="30"/>
      <c r="BA305" s="30"/>
      <c r="BB305" s="30"/>
      <c r="BC305" s="30"/>
      <c r="BD305" s="30"/>
      <c r="BE305" s="30"/>
      <c r="BF305" s="30"/>
      <c r="BG305" s="30"/>
      <c r="BH305" s="30"/>
      <c r="BI305" s="30"/>
      <c r="BJ305" s="30"/>
      <c r="BK305" s="30"/>
      <c r="BL305" s="30"/>
      <c r="BM305" s="30"/>
      <c r="BN305" s="30"/>
      <c r="BO305" s="30"/>
      <c r="BP305" s="30"/>
      <c r="BQ305" s="30"/>
      <c r="BR305" s="30"/>
      <c r="BS305" s="30"/>
      <c r="BT305" s="30"/>
      <c r="BU305" s="30"/>
      <c r="BV305" s="30"/>
      <c r="BW305" s="30"/>
      <c r="BX305" s="30"/>
      <c r="BY305" s="30"/>
      <c r="BZ305" s="30"/>
      <c r="CA305" s="30"/>
      <c r="CB305" s="30"/>
    </row>
    <row r="306" spans="1:80" hidden="1" x14ac:dyDescent="0.2">
      <c r="A306" s="30">
        <v>70</v>
      </c>
      <c r="B306" s="60" t="str">
        <f t="shared" si="150"/>
        <v/>
      </c>
      <c r="C306" s="60" t="str">
        <f t="shared" si="151"/>
        <v/>
      </c>
      <c r="D306" s="60" t="str">
        <f t="shared" si="152"/>
        <v/>
      </c>
      <c r="E306" s="60" t="str">
        <f t="shared" si="153"/>
        <v/>
      </c>
      <c r="F306" s="60" t="str">
        <f t="shared" si="154"/>
        <v/>
      </c>
      <c r="G306" s="60" t="str">
        <f t="shared" si="155"/>
        <v/>
      </c>
      <c r="H306" s="60" t="str">
        <f t="shared" si="156"/>
        <v/>
      </c>
      <c r="I306" s="60" t="str">
        <f t="shared" si="157"/>
        <v/>
      </c>
      <c r="J306" s="60" t="str">
        <f t="shared" si="158"/>
        <v/>
      </c>
      <c r="K306" s="60" t="str">
        <f t="shared" si="159"/>
        <v/>
      </c>
      <c r="L306" s="60" t="str">
        <f t="shared" si="160"/>
        <v/>
      </c>
      <c r="M306" s="60" t="str">
        <f t="shared" si="161"/>
        <v/>
      </c>
      <c r="N306" s="60" t="str">
        <f t="shared" si="162"/>
        <v/>
      </c>
      <c r="O306" s="60" t="str">
        <f t="shared" si="163"/>
        <v/>
      </c>
      <c r="P306" s="60" t="str">
        <f t="shared" si="164"/>
        <v/>
      </c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F306" s="30"/>
      <c r="AG306" s="30"/>
      <c r="AH306" s="30"/>
      <c r="AI306" s="30"/>
      <c r="AJ306" s="30"/>
      <c r="AK306" s="30"/>
      <c r="AL306" s="30"/>
      <c r="AM306" s="30"/>
      <c r="AN306" s="30"/>
      <c r="AO306" s="30"/>
      <c r="AP306" s="30"/>
      <c r="AQ306" s="30"/>
      <c r="AR306" s="30"/>
      <c r="AS306" s="30"/>
      <c r="AT306" s="30"/>
      <c r="AU306" s="30"/>
      <c r="AV306" s="30"/>
      <c r="AW306" s="30"/>
      <c r="AX306" s="30"/>
      <c r="AY306" s="30"/>
      <c r="AZ306" s="30"/>
      <c r="BA306" s="30"/>
      <c r="BB306" s="30"/>
      <c r="BC306" s="30"/>
      <c r="BD306" s="30"/>
      <c r="BE306" s="30"/>
      <c r="BF306" s="30"/>
      <c r="BG306" s="30"/>
      <c r="BH306" s="30"/>
      <c r="BI306" s="30"/>
      <c r="BJ306" s="30"/>
      <c r="BK306" s="30"/>
      <c r="BL306" s="30"/>
      <c r="BM306" s="30"/>
      <c r="BN306" s="30"/>
      <c r="BO306" s="30"/>
      <c r="BP306" s="30"/>
      <c r="BQ306" s="30"/>
      <c r="BR306" s="30"/>
      <c r="BS306" s="30"/>
      <c r="BT306" s="30"/>
      <c r="BU306" s="30"/>
      <c r="BV306" s="30"/>
      <c r="BW306" s="30"/>
      <c r="BX306" s="30"/>
      <c r="BY306" s="30"/>
      <c r="BZ306" s="30"/>
      <c r="CA306" s="30"/>
      <c r="CB306" s="30"/>
    </row>
    <row r="307" spans="1:80" hidden="1" x14ac:dyDescent="0.2">
      <c r="A307" s="30">
        <v>71</v>
      </c>
      <c r="B307" s="60" t="str">
        <f t="shared" si="150"/>
        <v/>
      </c>
      <c r="C307" s="60" t="str">
        <f t="shared" si="151"/>
        <v/>
      </c>
      <c r="D307" s="60" t="str">
        <f t="shared" si="152"/>
        <v/>
      </c>
      <c r="E307" s="60" t="str">
        <f t="shared" si="153"/>
        <v/>
      </c>
      <c r="F307" s="60" t="str">
        <f t="shared" si="154"/>
        <v/>
      </c>
      <c r="G307" s="60" t="str">
        <f t="shared" si="155"/>
        <v/>
      </c>
      <c r="H307" s="60" t="str">
        <f t="shared" si="156"/>
        <v/>
      </c>
      <c r="I307" s="60" t="str">
        <f t="shared" si="157"/>
        <v/>
      </c>
      <c r="J307" s="60" t="str">
        <f t="shared" si="158"/>
        <v/>
      </c>
      <c r="K307" s="60" t="str">
        <f t="shared" si="159"/>
        <v/>
      </c>
      <c r="L307" s="60" t="str">
        <f t="shared" si="160"/>
        <v/>
      </c>
      <c r="M307" s="60" t="str">
        <f t="shared" si="161"/>
        <v/>
      </c>
      <c r="N307" s="60" t="str">
        <f t="shared" si="162"/>
        <v/>
      </c>
      <c r="O307" s="60" t="str">
        <f t="shared" si="163"/>
        <v/>
      </c>
      <c r="P307" s="60" t="str">
        <f t="shared" si="164"/>
        <v/>
      </c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F307" s="30"/>
      <c r="AG307" s="30"/>
      <c r="AH307" s="30"/>
      <c r="AI307" s="30"/>
      <c r="AJ307" s="30"/>
      <c r="AK307" s="30"/>
      <c r="AL307" s="30"/>
      <c r="AM307" s="30"/>
      <c r="AN307" s="30"/>
      <c r="AO307" s="30"/>
      <c r="AP307" s="30"/>
      <c r="AQ307" s="30"/>
      <c r="AR307" s="30"/>
      <c r="AS307" s="30"/>
      <c r="AT307" s="30"/>
      <c r="AU307" s="30"/>
      <c r="AV307" s="30"/>
      <c r="AW307" s="30"/>
      <c r="AX307" s="30"/>
      <c r="AY307" s="30"/>
      <c r="AZ307" s="30"/>
      <c r="BA307" s="30"/>
      <c r="BB307" s="30"/>
      <c r="BC307" s="30"/>
      <c r="BD307" s="30"/>
      <c r="BE307" s="30"/>
      <c r="BF307" s="30"/>
      <c r="BG307" s="30"/>
      <c r="BH307" s="30"/>
      <c r="BI307" s="30"/>
      <c r="BJ307" s="30"/>
      <c r="BK307" s="30"/>
      <c r="BL307" s="30"/>
      <c r="BM307" s="30"/>
      <c r="BN307" s="30"/>
      <c r="BO307" s="30"/>
      <c r="BP307" s="30"/>
      <c r="BQ307" s="30"/>
      <c r="BR307" s="30"/>
      <c r="BS307" s="30"/>
      <c r="BT307" s="30"/>
      <c r="BU307" s="30"/>
      <c r="BV307" s="30"/>
      <c r="BW307" s="30"/>
      <c r="BX307" s="30"/>
      <c r="BY307" s="30"/>
      <c r="BZ307" s="30"/>
      <c r="CA307" s="30"/>
      <c r="CB307" s="30"/>
    </row>
    <row r="308" spans="1:80" hidden="1" x14ac:dyDescent="0.2">
      <c r="A308" s="30">
        <v>72</v>
      </c>
      <c r="B308" s="60" t="str">
        <f t="shared" si="150"/>
        <v/>
      </c>
      <c r="C308" s="60" t="str">
        <f t="shared" si="151"/>
        <v/>
      </c>
      <c r="D308" s="60" t="str">
        <f t="shared" si="152"/>
        <v/>
      </c>
      <c r="E308" s="60" t="str">
        <f t="shared" si="153"/>
        <v/>
      </c>
      <c r="F308" s="60" t="str">
        <f t="shared" si="154"/>
        <v/>
      </c>
      <c r="G308" s="60" t="str">
        <f t="shared" si="155"/>
        <v/>
      </c>
      <c r="H308" s="60" t="str">
        <f t="shared" si="156"/>
        <v/>
      </c>
      <c r="I308" s="60" t="str">
        <f t="shared" si="157"/>
        <v/>
      </c>
      <c r="J308" s="60" t="str">
        <f t="shared" si="158"/>
        <v/>
      </c>
      <c r="K308" s="60" t="str">
        <f t="shared" si="159"/>
        <v/>
      </c>
      <c r="L308" s="60" t="str">
        <f t="shared" si="160"/>
        <v/>
      </c>
      <c r="M308" s="60" t="str">
        <f t="shared" si="161"/>
        <v/>
      </c>
      <c r="N308" s="60" t="str">
        <f t="shared" si="162"/>
        <v/>
      </c>
      <c r="O308" s="60" t="str">
        <f t="shared" si="163"/>
        <v/>
      </c>
      <c r="P308" s="60" t="str">
        <f t="shared" si="164"/>
        <v/>
      </c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F308" s="30"/>
      <c r="AG308" s="30"/>
      <c r="AH308" s="30"/>
      <c r="AI308" s="30"/>
      <c r="AJ308" s="30"/>
      <c r="AK308" s="30"/>
      <c r="AL308" s="30"/>
      <c r="AM308" s="30"/>
      <c r="AN308" s="30"/>
      <c r="AO308" s="30"/>
      <c r="AP308" s="30"/>
      <c r="AQ308" s="30"/>
      <c r="AR308" s="30"/>
      <c r="AS308" s="30"/>
      <c r="AT308" s="30"/>
      <c r="AU308" s="30"/>
      <c r="AV308" s="30"/>
      <c r="AW308" s="30"/>
      <c r="AX308" s="30"/>
      <c r="AY308" s="30"/>
      <c r="AZ308" s="30"/>
      <c r="BA308" s="30"/>
      <c r="BB308" s="30"/>
      <c r="BC308" s="30"/>
      <c r="BD308" s="30"/>
      <c r="BE308" s="30"/>
      <c r="BF308" s="30"/>
      <c r="BG308" s="30"/>
      <c r="BH308" s="30"/>
      <c r="BI308" s="30"/>
      <c r="BJ308" s="30"/>
      <c r="BK308" s="30"/>
      <c r="BL308" s="30"/>
      <c r="BM308" s="30"/>
      <c r="BN308" s="30"/>
      <c r="BO308" s="30"/>
      <c r="BP308" s="30"/>
      <c r="BQ308" s="30"/>
      <c r="BR308" s="30"/>
      <c r="BS308" s="30"/>
      <c r="BT308" s="30"/>
      <c r="BU308" s="30"/>
      <c r="BV308" s="30"/>
      <c r="BW308" s="30"/>
      <c r="BX308" s="30"/>
      <c r="BY308" s="30"/>
      <c r="BZ308" s="30"/>
      <c r="CA308" s="30"/>
      <c r="CB308" s="30"/>
    </row>
    <row r="309" spans="1:80" hidden="1" x14ac:dyDescent="0.2">
      <c r="A309" s="30">
        <v>73</v>
      </c>
      <c r="B309" s="60" t="str">
        <f t="shared" si="150"/>
        <v/>
      </c>
      <c r="C309" s="60" t="str">
        <f t="shared" si="151"/>
        <v/>
      </c>
      <c r="D309" s="60" t="str">
        <f t="shared" si="152"/>
        <v/>
      </c>
      <c r="E309" s="60" t="str">
        <f t="shared" si="153"/>
        <v/>
      </c>
      <c r="F309" s="60" t="str">
        <f t="shared" si="154"/>
        <v/>
      </c>
      <c r="G309" s="60" t="str">
        <f t="shared" si="155"/>
        <v/>
      </c>
      <c r="H309" s="60" t="str">
        <f t="shared" si="156"/>
        <v/>
      </c>
      <c r="I309" s="60" t="str">
        <f t="shared" si="157"/>
        <v/>
      </c>
      <c r="J309" s="60" t="str">
        <f t="shared" si="158"/>
        <v/>
      </c>
      <c r="K309" s="60" t="str">
        <f t="shared" si="159"/>
        <v/>
      </c>
      <c r="L309" s="60" t="str">
        <f t="shared" si="160"/>
        <v/>
      </c>
      <c r="M309" s="60" t="str">
        <f t="shared" si="161"/>
        <v/>
      </c>
      <c r="N309" s="60" t="str">
        <f t="shared" si="162"/>
        <v/>
      </c>
      <c r="O309" s="60" t="str">
        <f t="shared" si="163"/>
        <v/>
      </c>
      <c r="P309" s="60" t="str">
        <f t="shared" si="164"/>
        <v/>
      </c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F309" s="30"/>
      <c r="AG309" s="30"/>
      <c r="AH309" s="30"/>
      <c r="AI309" s="30"/>
      <c r="AJ309" s="30"/>
      <c r="AK309" s="30"/>
      <c r="AL309" s="30"/>
      <c r="AM309" s="30"/>
      <c r="AN309" s="30"/>
      <c r="AO309" s="30"/>
      <c r="AP309" s="30"/>
      <c r="AQ309" s="30"/>
      <c r="AR309" s="30"/>
      <c r="AS309" s="30"/>
      <c r="AT309" s="30"/>
      <c r="AU309" s="30"/>
      <c r="AV309" s="30"/>
      <c r="AW309" s="30"/>
      <c r="AX309" s="30"/>
      <c r="AY309" s="30"/>
      <c r="AZ309" s="30"/>
      <c r="BA309" s="30"/>
      <c r="BB309" s="30"/>
      <c r="BC309" s="30"/>
      <c r="BD309" s="30"/>
      <c r="BE309" s="30"/>
      <c r="BF309" s="30"/>
      <c r="BG309" s="30"/>
      <c r="BH309" s="30"/>
      <c r="BI309" s="30"/>
      <c r="BJ309" s="30"/>
      <c r="BK309" s="30"/>
      <c r="BL309" s="30"/>
      <c r="BM309" s="30"/>
      <c r="BN309" s="30"/>
      <c r="BO309" s="30"/>
      <c r="BP309" s="30"/>
      <c r="BQ309" s="30"/>
      <c r="BR309" s="30"/>
      <c r="BS309" s="30"/>
      <c r="BT309" s="30"/>
      <c r="BU309" s="30"/>
      <c r="BV309" s="30"/>
      <c r="BW309" s="30"/>
      <c r="BX309" s="30"/>
      <c r="BY309" s="30"/>
      <c r="BZ309" s="30"/>
      <c r="CA309" s="30"/>
      <c r="CB309" s="30"/>
    </row>
    <row r="310" spans="1:80" hidden="1" x14ac:dyDescent="0.2">
      <c r="A310" s="30">
        <v>74</v>
      </c>
      <c r="B310" s="60" t="str">
        <f t="shared" si="150"/>
        <v/>
      </c>
      <c r="C310" s="60" t="str">
        <f t="shared" si="151"/>
        <v/>
      </c>
      <c r="D310" s="60" t="str">
        <f t="shared" si="152"/>
        <v/>
      </c>
      <c r="E310" s="60" t="str">
        <f t="shared" si="153"/>
        <v/>
      </c>
      <c r="F310" s="60" t="str">
        <f t="shared" si="154"/>
        <v/>
      </c>
      <c r="G310" s="60" t="str">
        <f t="shared" si="155"/>
        <v/>
      </c>
      <c r="H310" s="60" t="str">
        <f t="shared" si="156"/>
        <v/>
      </c>
      <c r="I310" s="60" t="str">
        <f t="shared" si="157"/>
        <v/>
      </c>
      <c r="J310" s="60" t="str">
        <f t="shared" si="158"/>
        <v/>
      </c>
      <c r="K310" s="60" t="str">
        <f t="shared" si="159"/>
        <v/>
      </c>
      <c r="L310" s="60" t="str">
        <f t="shared" si="160"/>
        <v/>
      </c>
      <c r="M310" s="60" t="str">
        <f t="shared" si="161"/>
        <v/>
      </c>
      <c r="N310" s="60" t="str">
        <f t="shared" si="162"/>
        <v/>
      </c>
      <c r="O310" s="60" t="str">
        <f t="shared" si="163"/>
        <v/>
      </c>
      <c r="P310" s="60" t="str">
        <f t="shared" si="164"/>
        <v/>
      </c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F310" s="30"/>
      <c r="AG310" s="30"/>
      <c r="AH310" s="30"/>
      <c r="AI310" s="30"/>
      <c r="AJ310" s="30"/>
      <c r="AK310" s="30"/>
      <c r="AL310" s="30"/>
      <c r="AM310" s="30"/>
      <c r="AN310" s="30"/>
      <c r="AO310" s="30"/>
      <c r="AP310" s="30"/>
      <c r="AQ310" s="30"/>
      <c r="AR310" s="30"/>
      <c r="AS310" s="30"/>
      <c r="AT310" s="30"/>
      <c r="AU310" s="30"/>
      <c r="AV310" s="30"/>
      <c r="AW310" s="30"/>
      <c r="AX310" s="30"/>
      <c r="AY310" s="30"/>
      <c r="AZ310" s="30"/>
      <c r="BA310" s="30"/>
      <c r="BB310" s="30"/>
      <c r="BC310" s="30"/>
      <c r="BD310" s="30"/>
      <c r="BE310" s="30"/>
      <c r="BF310" s="30"/>
      <c r="BG310" s="30"/>
      <c r="BH310" s="30"/>
      <c r="BI310" s="30"/>
      <c r="BJ310" s="30"/>
      <c r="BK310" s="30"/>
      <c r="BL310" s="30"/>
      <c r="BM310" s="30"/>
      <c r="BN310" s="30"/>
      <c r="BO310" s="30"/>
      <c r="BP310" s="30"/>
      <c r="BQ310" s="30"/>
      <c r="BR310" s="30"/>
      <c r="BS310" s="30"/>
      <c r="BT310" s="30"/>
      <c r="BU310" s="30"/>
      <c r="BV310" s="30"/>
      <c r="BW310" s="30"/>
      <c r="BX310" s="30"/>
      <c r="BY310" s="30"/>
      <c r="BZ310" s="30"/>
      <c r="CA310" s="30"/>
      <c r="CB310" s="30"/>
    </row>
    <row r="311" spans="1:80" hidden="1" x14ac:dyDescent="0.2">
      <c r="A311" s="30">
        <v>75</v>
      </c>
      <c r="B311" s="60" t="str">
        <f t="shared" si="150"/>
        <v/>
      </c>
      <c r="C311" s="60" t="str">
        <f t="shared" si="151"/>
        <v/>
      </c>
      <c r="D311" s="60" t="str">
        <f t="shared" si="152"/>
        <v/>
      </c>
      <c r="E311" s="60" t="str">
        <f t="shared" si="153"/>
        <v/>
      </c>
      <c r="F311" s="60" t="str">
        <f t="shared" si="154"/>
        <v/>
      </c>
      <c r="G311" s="60" t="str">
        <f t="shared" si="155"/>
        <v/>
      </c>
      <c r="H311" s="60" t="str">
        <f t="shared" si="156"/>
        <v/>
      </c>
      <c r="I311" s="60" t="str">
        <f t="shared" si="157"/>
        <v/>
      </c>
      <c r="J311" s="60" t="str">
        <f t="shared" si="158"/>
        <v/>
      </c>
      <c r="K311" s="60" t="str">
        <f t="shared" si="159"/>
        <v/>
      </c>
      <c r="L311" s="60" t="str">
        <f t="shared" si="160"/>
        <v/>
      </c>
      <c r="M311" s="60" t="str">
        <f t="shared" si="161"/>
        <v/>
      </c>
      <c r="N311" s="60" t="str">
        <f t="shared" si="162"/>
        <v/>
      </c>
      <c r="O311" s="60" t="str">
        <f t="shared" si="163"/>
        <v/>
      </c>
      <c r="P311" s="60" t="str">
        <f t="shared" si="164"/>
        <v/>
      </c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F311" s="30"/>
      <c r="AG311" s="30"/>
      <c r="AH311" s="30"/>
      <c r="AI311" s="30"/>
      <c r="AJ311" s="30"/>
      <c r="AK311" s="30"/>
      <c r="AL311" s="30"/>
      <c r="AM311" s="30"/>
      <c r="AN311" s="30"/>
      <c r="AO311" s="30"/>
      <c r="AP311" s="30"/>
      <c r="AQ311" s="30"/>
      <c r="AR311" s="30"/>
      <c r="AS311" s="30"/>
      <c r="AT311" s="30"/>
      <c r="AU311" s="30"/>
      <c r="AV311" s="30"/>
      <c r="AW311" s="30"/>
      <c r="AX311" s="30"/>
      <c r="AY311" s="30"/>
      <c r="AZ311" s="30"/>
      <c r="BA311" s="30"/>
      <c r="BB311" s="30"/>
      <c r="BC311" s="30"/>
      <c r="BD311" s="30"/>
      <c r="BE311" s="30"/>
      <c r="BF311" s="30"/>
      <c r="BG311" s="30"/>
      <c r="BH311" s="30"/>
      <c r="BI311" s="30"/>
      <c r="BJ311" s="30"/>
      <c r="BK311" s="30"/>
      <c r="BL311" s="30"/>
      <c r="BM311" s="30"/>
      <c r="BN311" s="30"/>
      <c r="BO311" s="30"/>
      <c r="BP311" s="30"/>
      <c r="BQ311" s="30"/>
      <c r="BR311" s="30"/>
      <c r="BS311" s="30"/>
      <c r="BT311" s="30"/>
      <c r="BU311" s="30"/>
      <c r="BV311" s="30"/>
      <c r="BW311" s="30"/>
      <c r="BX311" s="30"/>
      <c r="BY311" s="30"/>
      <c r="BZ311" s="30"/>
      <c r="CA311" s="30"/>
      <c r="CB311" s="30"/>
    </row>
    <row r="312" spans="1:80" hidden="1" x14ac:dyDescent="0.2">
      <c r="A312" s="30">
        <v>76</v>
      </c>
      <c r="B312" s="60" t="str">
        <f t="shared" si="150"/>
        <v/>
      </c>
      <c r="C312" s="60" t="str">
        <f t="shared" si="151"/>
        <v/>
      </c>
      <c r="D312" s="60" t="str">
        <f t="shared" si="152"/>
        <v/>
      </c>
      <c r="E312" s="60" t="str">
        <f t="shared" si="153"/>
        <v/>
      </c>
      <c r="F312" s="60" t="str">
        <f t="shared" si="154"/>
        <v/>
      </c>
      <c r="G312" s="60" t="str">
        <f t="shared" si="155"/>
        <v/>
      </c>
      <c r="H312" s="60" t="str">
        <f t="shared" si="156"/>
        <v/>
      </c>
      <c r="I312" s="60" t="str">
        <f t="shared" si="157"/>
        <v/>
      </c>
      <c r="J312" s="60" t="str">
        <f t="shared" si="158"/>
        <v/>
      </c>
      <c r="K312" s="60" t="str">
        <f t="shared" si="159"/>
        <v/>
      </c>
      <c r="L312" s="60" t="str">
        <f t="shared" si="160"/>
        <v/>
      </c>
      <c r="M312" s="60" t="str">
        <f t="shared" si="161"/>
        <v/>
      </c>
      <c r="N312" s="60" t="str">
        <f t="shared" si="162"/>
        <v/>
      </c>
      <c r="O312" s="60" t="str">
        <f t="shared" si="163"/>
        <v/>
      </c>
      <c r="P312" s="60" t="str">
        <f t="shared" si="164"/>
        <v/>
      </c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F312" s="30"/>
      <c r="AG312" s="30"/>
      <c r="AH312" s="30"/>
      <c r="AI312" s="30"/>
      <c r="AJ312" s="30"/>
      <c r="AK312" s="30"/>
      <c r="AL312" s="30"/>
      <c r="AM312" s="30"/>
      <c r="AN312" s="30"/>
      <c r="AO312" s="30"/>
      <c r="AP312" s="30"/>
      <c r="AQ312" s="30"/>
      <c r="AR312" s="30"/>
      <c r="AS312" s="30"/>
      <c r="AT312" s="30"/>
      <c r="AU312" s="30"/>
      <c r="AV312" s="30"/>
      <c r="AW312" s="30"/>
      <c r="AX312" s="30"/>
      <c r="AY312" s="30"/>
      <c r="AZ312" s="30"/>
      <c r="BA312" s="30"/>
      <c r="BB312" s="30"/>
      <c r="BC312" s="30"/>
      <c r="BD312" s="30"/>
      <c r="BE312" s="30"/>
      <c r="BF312" s="30"/>
      <c r="BG312" s="30"/>
      <c r="BH312" s="30"/>
      <c r="BI312" s="30"/>
      <c r="BJ312" s="30"/>
      <c r="BK312" s="30"/>
      <c r="BL312" s="30"/>
      <c r="BM312" s="30"/>
      <c r="BN312" s="30"/>
      <c r="BO312" s="30"/>
      <c r="BP312" s="30"/>
      <c r="BQ312" s="30"/>
      <c r="BR312" s="30"/>
      <c r="BS312" s="30"/>
      <c r="BT312" s="30"/>
      <c r="BU312" s="30"/>
      <c r="BV312" s="30"/>
      <c r="BW312" s="30"/>
      <c r="BX312" s="30"/>
      <c r="BY312" s="30"/>
      <c r="BZ312" s="30"/>
      <c r="CA312" s="30"/>
      <c r="CB312" s="30"/>
    </row>
    <row r="313" spans="1:80" hidden="1" x14ac:dyDescent="0.2">
      <c r="A313" s="30">
        <v>77</v>
      </c>
      <c r="B313" s="60" t="str">
        <f t="shared" si="150"/>
        <v/>
      </c>
      <c r="C313" s="60" t="str">
        <f t="shared" si="151"/>
        <v/>
      </c>
      <c r="D313" s="60" t="str">
        <f t="shared" si="152"/>
        <v/>
      </c>
      <c r="E313" s="60" t="str">
        <f t="shared" si="153"/>
        <v/>
      </c>
      <c r="F313" s="60" t="str">
        <f t="shared" si="154"/>
        <v/>
      </c>
      <c r="G313" s="60" t="str">
        <f t="shared" si="155"/>
        <v/>
      </c>
      <c r="H313" s="60" t="str">
        <f t="shared" si="156"/>
        <v/>
      </c>
      <c r="I313" s="60" t="str">
        <f t="shared" si="157"/>
        <v/>
      </c>
      <c r="J313" s="60" t="str">
        <f t="shared" si="158"/>
        <v/>
      </c>
      <c r="K313" s="60" t="str">
        <f t="shared" si="159"/>
        <v/>
      </c>
      <c r="L313" s="60" t="str">
        <f t="shared" si="160"/>
        <v/>
      </c>
      <c r="M313" s="60" t="str">
        <f t="shared" si="161"/>
        <v/>
      </c>
      <c r="N313" s="60" t="str">
        <f t="shared" si="162"/>
        <v/>
      </c>
      <c r="O313" s="60" t="str">
        <f t="shared" si="163"/>
        <v/>
      </c>
      <c r="P313" s="60" t="str">
        <f t="shared" si="164"/>
        <v/>
      </c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F313" s="30"/>
      <c r="AG313" s="30"/>
      <c r="AH313" s="30"/>
      <c r="AI313" s="30"/>
      <c r="AJ313" s="30"/>
      <c r="AK313" s="30"/>
      <c r="AL313" s="30"/>
      <c r="AM313" s="30"/>
      <c r="AN313" s="30"/>
      <c r="AO313" s="30"/>
      <c r="AP313" s="30"/>
      <c r="AQ313" s="30"/>
      <c r="AR313" s="30"/>
      <c r="AS313" s="30"/>
      <c r="AT313" s="30"/>
      <c r="AU313" s="30"/>
      <c r="AV313" s="30"/>
      <c r="AW313" s="30"/>
      <c r="AX313" s="30"/>
      <c r="AY313" s="30"/>
      <c r="AZ313" s="30"/>
      <c r="BA313" s="30"/>
      <c r="BB313" s="30"/>
      <c r="BC313" s="30"/>
      <c r="BD313" s="30"/>
      <c r="BE313" s="30"/>
      <c r="BF313" s="30"/>
      <c r="BG313" s="30"/>
      <c r="BH313" s="30"/>
      <c r="BI313" s="30"/>
      <c r="BJ313" s="30"/>
      <c r="BK313" s="30"/>
      <c r="BL313" s="30"/>
      <c r="BM313" s="30"/>
      <c r="BN313" s="30"/>
      <c r="BO313" s="30"/>
      <c r="BP313" s="30"/>
      <c r="BQ313" s="30"/>
      <c r="BR313" s="30"/>
      <c r="BS313" s="30"/>
      <c r="BT313" s="30"/>
      <c r="BU313" s="30"/>
      <c r="BV313" s="30"/>
      <c r="BW313" s="30"/>
      <c r="BX313" s="30"/>
      <c r="BY313" s="30"/>
      <c r="BZ313" s="30"/>
      <c r="CA313" s="30"/>
      <c r="CB313" s="30"/>
    </row>
    <row r="314" spans="1:80" hidden="1" x14ac:dyDescent="0.2">
      <c r="A314" s="30">
        <v>78</v>
      </c>
      <c r="B314" s="60" t="str">
        <f t="shared" si="150"/>
        <v/>
      </c>
      <c r="C314" s="60" t="str">
        <f t="shared" si="151"/>
        <v/>
      </c>
      <c r="D314" s="60" t="str">
        <f t="shared" si="152"/>
        <v/>
      </c>
      <c r="E314" s="60" t="str">
        <f t="shared" si="153"/>
        <v/>
      </c>
      <c r="F314" s="60" t="str">
        <f t="shared" si="154"/>
        <v/>
      </c>
      <c r="G314" s="60" t="str">
        <f t="shared" si="155"/>
        <v/>
      </c>
      <c r="H314" s="60" t="str">
        <f t="shared" si="156"/>
        <v/>
      </c>
      <c r="I314" s="60" t="str">
        <f t="shared" si="157"/>
        <v/>
      </c>
      <c r="J314" s="60" t="str">
        <f t="shared" si="158"/>
        <v/>
      </c>
      <c r="K314" s="60" t="str">
        <f t="shared" si="159"/>
        <v/>
      </c>
      <c r="L314" s="60" t="str">
        <f t="shared" si="160"/>
        <v/>
      </c>
      <c r="M314" s="60" t="str">
        <f t="shared" si="161"/>
        <v/>
      </c>
      <c r="N314" s="60" t="str">
        <f t="shared" si="162"/>
        <v/>
      </c>
      <c r="O314" s="60" t="str">
        <f t="shared" si="163"/>
        <v/>
      </c>
      <c r="P314" s="60" t="str">
        <f t="shared" si="164"/>
        <v/>
      </c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F314" s="30"/>
      <c r="AG314" s="30"/>
      <c r="AH314" s="30"/>
      <c r="AI314" s="30"/>
      <c r="AJ314" s="30"/>
      <c r="AK314" s="30"/>
      <c r="AL314" s="30"/>
      <c r="AM314" s="30"/>
      <c r="AN314" s="30"/>
      <c r="AO314" s="30"/>
      <c r="AP314" s="30"/>
      <c r="AQ314" s="30"/>
      <c r="AR314" s="30"/>
      <c r="AS314" s="30"/>
      <c r="AT314" s="30"/>
      <c r="AU314" s="30"/>
      <c r="AV314" s="30"/>
      <c r="AW314" s="30"/>
      <c r="AX314" s="30"/>
      <c r="AY314" s="30"/>
      <c r="AZ314" s="30"/>
      <c r="BA314" s="30"/>
      <c r="BB314" s="30"/>
      <c r="BC314" s="30"/>
      <c r="BD314" s="30"/>
      <c r="BE314" s="30"/>
      <c r="BF314" s="30"/>
      <c r="BG314" s="30"/>
      <c r="BH314" s="30"/>
      <c r="BI314" s="30"/>
      <c r="BJ314" s="30"/>
      <c r="BK314" s="30"/>
      <c r="BL314" s="30"/>
      <c r="BM314" s="30"/>
      <c r="BN314" s="30"/>
      <c r="BO314" s="30"/>
      <c r="BP314" s="30"/>
      <c r="BQ314" s="30"/>
      <c r="BR314" s="30"/>
      <c r="BS314" s="30"/>
      <c r="BT314" s="30"/>
      <c r="BU314" s="30"/>
      <c r="BV314" s="30"/>
      <c r="BW314" s="30"/>
      <c r="BX314" s="30"/>
      <c r="BY314" s="30"/>
      <c r="BZ314" s="30"/>
      <c r="CA314" s="30"/>
      <c r="CB314" s="30"/>
    </row>
    <row r="315" spans="1:80" hidden="1" x14ac:dyDescent="0.2">
      <c r="A315" s="30">
        <v>79</v>
      </c>
      <c r="B315" s="60" t="str">
        <f t="shared" si="150"/>
        <v/>
      </c>
      <c r="C315" s="60" t="str">
        <f t="shared" si="151"/>
        <v/>
      </c>
      <c r="D315" s="60" t="str">
        <f t="shared" si="152"/>
        <v/>
      </c>
      <c r="E315" s="60" t="str">
        <f t="shared" si="153"/>
        <v/>
      </c>
      <c r="F315" s="60" t="str">
        <f t="shared" si="154"/>
        <v/>
      </c>
      <c r="G315" s="60" t="str">
        <f t="shared" si="155"/>
        <v/>
      </c>
      <c r="H315" s="60" t="str">
        <f t="shared" si="156"/>
        <v/>
      </c>
      <c r="I315" s="60" t="str">
        <f t="shared" si="157"/>
        <v/>
      </c>
      <c r="J315" s="60" t="str">
        <f t="shared" si="158"/>
        <v/>
      </c>
      <c r="K315" s="60" t="str">
        <f t="shared" si="159"/>
        <v/>
      </c>
      <c r="L315" s="60" t="str">
        <f t="shared" si="160"/>
        <v/>
      </c>
      <c r="M315" s="60" t="str">
        <f t="shared" si="161"/>
        <v/>
      </c>
      <c r="N315" s="60" t="str">
        <f t="shared" si="162"/>
        <v/>
      </c>
      <c r="O315" s="60" t="str">
        <f t="shared" si="163"/>
        <v/>
      </c>
      <c r="P315" s="60" t="str">
        <f t="shared" si="164"/>
        <v/>
      </c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F315" s="30"/>
      <c r="AG315" s="30"/>
      <c r="AH315" s="30"/>
      <c r="AI315" s="30"/>
      <c r="AJ315" s="30"/>
      <c r="AK315" s="30"/>
      <c r="AL315" s="30"/>
      <c r="AM315" s="30"/>
      <c r="AN315" s="30"/>
      <c r="AO315" s="30"/>
      <c r="AP315" s="30"/>
      <c r="AQ315" s="30"/>
      <c r="AR315" s="30"/>
      <c r="AS315" s="30"/>
      <c r="AT315" s="30"/>
      <c r="AU315" s="30"/>
      <c r="AV315" s="30"/>
      <c r="AW315" s="30"/>
      <c r="AX315" s="30"/>
      <c r="AY315" s="30"/>
      <c r="AZ315" s="30"/>
      <c r="BA315" s="30"/>
      <c r="BB315" s="30"/>
      <c r="BC315" s="30"/>
      <c r="BD315" s="30"/>
      <c r="BE315" s="30"/>
      <c r="BF315" s="30"/>
      <c r="BG315" s="30"/>
      <c r="BH315" s="30"/>
      <c r="BI315" s="30"/>
      <c r="BJ315" s="30"/>
      <c r="BK315" s="30"/>
      <c r="BL315" s="30"/>
      <c r="BM315" s="30"/>
      <c r="BN315" s="30"/>
      <c r="BO315" s="30"/>
      <c r="BP315" s="30"/>
      <c r="BQ315" s="30"/>
      <c r="BR315" s="30"/>
      <c r="BS315" s="30"/>
      <c r="BT315" s="30"/>
      <c r="BU315" s="30"/>
      <c r="BV315" s="30"/>
      <c r="BW315" s="30"/>
      <c r="BX315" s="30"/>
      <c r="BY315" s="30"/>
      <c r="BZ315" s="30"/>
      <c r="CA315" s="30"/>
      <c r="CB315" s="30"/>
    </row>
    <row r="316" spans="1:80" hidden="1" x14ac:dyDescent="0.2">
      <c r="A316" s="30">
        <v>80</v>
      </c>
      <c r="B316" s="60" t="str">
        <f t="shared" si="150"/>
        <v/>
      </c>
      <c r="C316" s="60" t="str">
        <f t="shared" si="151"/>
        <v/>
      </c>
      <c r="D316" s="60" t="str">
        <f t="shared" si="152"/>
        <v/>
      </c>
      <c r="E316" s="60" t="str">
        <f t="shared" si="153"/>
        <v/>
      </c>
      <c r="F316" s="60" t="str">
        <f t="shared" si="154"/>
        <v/>
      </c>
      <c r="G316" s="60" t="str">
        <f t="shared" si="155"/>
        <v/>
      </c>
      <c r="H316" s="60" t="str">
        <f t="shared" si="156"/>
        <v/>
      </c>
      <c r="I316" s="60" t="str">
        <f t="shared" si="157"/>
        <v/>
      </c>
      <c r="J316" s="60" t="str">
        <f t="shared" si="158"/>
        <v/>
      </c>
      <c r="K316" s="60" t="str">
        <f t="shared" si="159"/>
        <v/>
      </c>
      <c r="L316" s="60" t="str">
        <f t="shared" si="160"/>
        <v/>
      </c>
      <c r="M316" s="60" t="str">
        <f t="shared" si="161"/>
        <v/>
      </c>
      <c r="N316" s="60" t="str">
        <f t="shared" si="162"/>
        <v/>
      </c>
      <c r="O316" s="60" t="str">
        <f t="shared" si="163"/>
        <v/>
      </c>
      <c r="P316" s="60" t="str">
        <f t="shared" si="164"/>
        <v/>
      </c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F316" s="30"/>
      <c r="AG316" s="30"/>
      <c r="AH316" s="30"/>
      <c r="AI316" s="30"/>
      <c r="AJ316" s="30"/>
      <c r="AK316" s="30"/>
      <c r="AL316" s="30"/>
      <c r="AM316" s="30"/>
      <c r="AN316" s="30"/>
      <c r="AO316" s="30"/>
      <c r="AP316" s="30"/>
      <c r="AQ316" s="30"/>
      <c r="AR316" s="30"/>
      <c r="AS316" s="30"/>
      <c r="AT316" s="30"/>
      <c r="AU316" s="30"/>
      <c r="AV316" s="30"/>
      <c r="AW316" s="30"/>
      <c r="AX316" s="30"/>
      <c r="AY316" s="30"/>
      <c r="AZ316" s="30"/>
      <c r="BA316" s="30"/>
      <c r="BB316" s="30"/>
      <c r="BC316" s="30"/>
      <c r="BD316" s="30"/>
      <c r="BE316" s="30"/>
      <c r="BF316" s="30"/>
      <c r="BG316" s="30"/>
      <c r="BH316" s="30"/>
      <c r="BI316" s="30"/>
      <c r="BJ316" s="30"/>
      <c r="BK316" s="30"/>
      <c r="BL316" s="30"/>
      <c r="BM316" s="30"/>
      <c r="BN316" s="30"/>
      <c r="BO316" s="30"/>
      <c r="BP316" s="30"/>
      <c r="BQ316" s="30"/>
      <c r="BR316" s="30"/>
      <c r="BS316" s="30"/>
      <c r="BT316" s="30"/>
      <c r="BU316" s="30"/>
      <c r="BV316" s="30"/>
      <c r="BW316" s="30"/>
      <c r="BX316" s="30"/>
      <c r="BY316" s="30"/>
      <c r="BZ316" s="30"/>
      <c r="CA316" s="30"/>
      <c r="CB316" s="30"/>
    </row>
    <row r="317" spans="1:80" hidden="1" x14ac:dyDescent="0.2">
      <c r="A317" s="30">
        <v>81</v>
      </c>
      <c r="B317" s="60" t="str">
        <f t="shared" ref="B317:B332" si="165">IF(B92="","",B208+(S208-1)/2)</f>
        <v/>
      </c>
      <c r="C317" s="60" t="str">
        <f t="shared" si="151"/>
        <v/>
      </c>
      <c r="D317" s="60" t="str">
        <f t="shared" si="152"/>
        <v/>
      </c>
      <c r="E317" s="60" t="str">
        <f t="shared" si="153"/>
        <v/>
      </c>
      <c r="F317" s="60" t="str">
        <f t="shared" si="154"/>
        <v/>
      </c>
      <c r="G317" s="60" t="str">
        <f t="shared" si="155"/>
        <v/>
      </c>
      <c r="H317" s="60" t="str">
        <f t="shared" si="156"/>
        <v/>
      </c>
      <c r="I317" s="60" t="str">
        <f t="shared" si="157"/>
        <v/>
      </c>
      <c r="J317" s="60" t="str">
        <f t="shared" si="158"/>
        <v/>
      </c>
      <c r="K317" s="60" t="str">
        <f t="shared" si="159"/>
        <v/>
      </c>
      <c r="L317" s="60" t="str">
        <f t="shared" si="160"/>
        <v/>
      </c>
      <c r="M317" s="60" t="str">
        <f t="shared" si="161"/>
        <v/>
      </c>
      <c r="N317" s="60" t="str">
        <f t="shared" si="162"/>
        <v/>
      </c>
      <c r="O317" s="60" t="str">
        <f t="shared" si="163"/>
        <v/>
      </c>
      <c r="P317" s="60" t="str">
        <f t="shared" si="164"/>
        <v/>
      </c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F317" s="30"/>
      <c r="AG317" s="30"/>
      <c r="AH317" s="30"/>
      <c r="AI317" s="30"/>
      <c r="AJ317" s="30"/>
      <c r="AK317" s="30"/>
      <c r="AL317" s="30"/>
      <c r="AM317" s="30"/>
      <c r="AN317" s="30"/>
      <c r="AO317" s="30"/>
      <c r="AP317" s="30"/>
      <c r="AQ317" s="30"/>
      <c r="AR317" s="30"/>
      <c r="AS317" s="30"/>
      <c r="AT317" s="30"/>
      <c r="AU317" s="30"/>
      <c r="AV317" s="30"/>
      <c r="AW317" s="30"/>
      <c r="AX317" s="30"/>
      <c r="AY317" s="30"/>
      <c r="AZ317" s="30"/>
      <c r="BA317" s="30"/>
      <c r="BB317" s="30"/>
      <c r="BC317" s="30"/>
      <c r="BD317" s="30"/>
      <c r="BE317" s="30"/>
      <c r="BF317" s="30"/>
      <c r="BG317" s="30"/>
      <c r="BH317" s="30"/>
      <c r="BI317" s="30"/>
      <c r="BJ317" s="30"/>
      <c r="BK317" s="30"/>
      <c r="BL317" s="30"/>
      <c r="BM317" s="30"/>
      <c r="BN317" s="30"/>
      <c r="BO317" s="30"/>
      <c r="BP317" s="30"/>
      <c r="BQ317" s="30"/>
      <c r="BR317" s="30"/>
      <c r="BS317" s="30"/>
      <c r="BT317" s="30"/>
      <c r="BU317" s="30"/>
      <c r="BV317" s="30"/>
      <c r="BW317" s="30"/>
      <c r="BX317" s="30"/>
      <c r="BY317" s="30"/>
      <c r="BZ317" s="30"/>
      <c r="CA317" s="30"/>
      <c r="CB317" s="30"/>
    </row>
    <row r="318" spans="1:80" hidden="1" x14ac:dyDescent="0.2">
      <c r="A318" s="30">
        <v>82</v>
      </c>
      <c r="B318" s="60" t="str">
        <f t="shared" si="165"/>
        <v/>
      </c>
      <c r="C318" s="60" t="str">
        <f t="shared" si="151"/>
        <v/>
      </c>
      <c r="D318" s="60" t="str">
        <f t="shared" si="152"/>
        <v/>
      </c>
      <c r="E318" s="60" t="str">
        <f t="shared" si="153"/>
        <v/>
      </c>
      <c r="F318" s="60" t="str">
        <f t="shared" si="154"/>
        <v/>
      </c>
      <c r="G318" s="60" t="str">
        <f t="shared" si="155"/>
        <v/>
      </c>
      <c r="H318" s="60" t="str">
        <f t="shared" si="156"/>
        <v/>
      </c>
      <c r="I318" s="60" t="str">
        <f t="shared" si="157"/>
        <v/>
      </c>
      <c r="J318" s="60" t="str">
        <f t="shared" si="158"/>
        <v/>
      </c>
      <c r="K318" s="60" t="str">
        <f t="shared" si="159"/>
        <v/>
      </c>
      <c r="L318" s="60" t="str">
        <f t="shared" si="160"/>
        <v/>
      </c>
      <c r="M318" s="60" t="str">
        <f t="shared" si="161"/>
        <v/>
      </c>
      <c r="N318" s="60" t="str">
        <f t="shared" si="162"/>
        <v/>
      </c>
      <c r="O318" s="60" t="str">
        <f t="shared" si="163"/>
        <v/>
      </c>
      <c r="P318" s="60" t="str">
        <f t="shared" si="164"/>
        <v/>
      </c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F318" s="30"/>
      <c r="AG318" s="30"/>
      <c r="AH318" s="30"/>
      <c r="AI318" s="30"/>
      <c r="AJ318" s="30"/>
      <c r="AK318" s="30"/>
      <c r="AL318" s="30"/>
      <c r="AM318" s="30"/>
      <c r="AN318" s="30"/>
      <c r="AO318" s="30"/>
      <c r="AP318" s="30"/>
      <c r="AQ318" s="30"/>
      <c r="AR318" s="30"/>
      <c r="AS318" s="30"/>
      <c r="AT318" s="30"/>
      <c r="AU318" s="30"/>
      <c r="AV318" s="30"/>
      <c r="AW318" s="30"/>
      <c r="AX318" s="30"/>
      <c r="AY318" s="30"/>
      <c r="AZ318" s="30"/>
      <c r="BA318" s="30"/>
      <c r="BB318" s="30"/>
      <c r="BC318" s="30"/>
      <c r="BD318" s="30"/>
      <c r="BE318" s="30"/>
      <c r="BF318" s="30"/>
      <c r="BG318" s="30"/>
      <c r="BH318" s="30"/>
      <c r="BI318" s="30"/>
      <c r="BJ318" s="30"/>
      <c r="BK318" s="30"/>
      <c r="BL318" s="30"/>
      <c r="BM318" s="30"/>
      <c r="BN318" s="30"/>
      <c r="BO318" s="30"/>
      <c r="BP318" s="30"/>
      <c r="BQ318" s="30"/>
      <c r="BR318" s="30"/>
      <c r="BS318" s="30"/>
      <c r="BT318" s="30"/>
      <c r="BU318" s="30"/>
      <c r="BV318" s="30"/>
      <c r="BW318" s="30"/>
      <c r="BX318" s="30"/>
      <c r="BY318" s="30"/>
      <c r="BZ318" s="30"/>
      <c r="CA318" s="30"/>
      <c r="CB318" s="30"/>
    </row>
    <row r="319" spans="1:80" hidden="1" x14ac:dyDescent="0.2">
      <c r="A319" s="30">
        <v>83</v>
      </c>
      <c r="B319" s="60" t="str">
        <f t="shared" si="165"/>
        <v/>
      </c>
      <c r="C319" s="60" t="str">
        <f t="shared" si="151"/>
        <v/>
      </c>
      <c r="D319" s="60" t="str">
        <f t="shared" si="152"/>
        <v/>
      </c>
      <c r="E319" s="60" t="str">
        <f t="shared" si="153"/>
        <v/>
      </c>
      <c r="F319" s="60" t="str">
        <f t="shared" si="154"/>
        <v/>
      </c>
      <c r="G319" s="60" t="str">
        <f t="shared" si="155"/>
        <v/>
      </c>
      <c r="H319" s="60" t="str">
        <f t="shared" si="156"/>
        <v/>
      </c>
      <c r="I319" s="60" t="str">
        <f t="shared" si="157"/>
        <v/>
      </c>
      <c r="J319" s="60" t="str">
        <f t="shared" si="158"/>
        <v/>
      </c>
      <c r="K319" s="60" t="str">
        <f t="shared" si="159"/>
        <v/>
      </c>
      <c r="L319" s="60" t="str">
        <f t="shared" si="160"/>
        <v/>
      </c>
      <c r="M319" s="60" t="str">
        <f t="shared" si="161"/>
        <v/>
      </c>
      <c r="N319" s="60" t="str">
        <f t="shared" si="162"/>
        <v/>
      </c>
      <c r="O319" s="60" t="str">
        <f t="shared" si="163"/>
        <v/>
      </c>
      <c r="P319" s="60" t="str">
        <f t="shared" si="164"/>
        <v/>
      </c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F319" s="30"/>
      <c r="AG319" s="30"/>
      <c r="AH319" s="30"/>
      <c r="AI319" s="30"/>
      <c r="AJ319" s="30"/>
      <c r="AK319" s="30"/>
      <c r="AL319" s="30"/>
      <c r="AM319" s="30"/>
      <c r="AN319" s="30"/>
      <c r="AO319" s="30"/>
      <c r="AP319" s="30"/>
      <c r="AQ319" s="30"/>
      <c r="AR319" s="30"/>
      <c r="AS319" s="30"/>
      <c r="AT319" s="30"/>
      <c r="AU319" s="30"/>
      <c r="AV319" s="30"/>
      <c r="AW319" s="30"/>
      <c r="AX319" s="30"/>
      <c r="AY319" s="30"/>
      <c r="AZ319" s="30"/>
      <c r="BA319" s="30"/>
      <c r="BB319" s="30"/>
      <c r="BC319" s="30"/>
      <c r="BD319" s="30"/>
      <c r="BE319" s="30"/>
      <c r="BF319" s="30"/>
      <c r="BG319" s="30"/>
      <c r="BH319" s="30"/>
      <c r="BI319" s="30"/>
      <c r="BJ319" s="30"/>
      <c r="BK319" s="30"/>
      <c r="BL319" s="30"/>
      <c r="BM319" s="30"/>
      <c r="BN319" s="30"/>
      <c r="BO319" s="30"/>
      <c r="BP319" s="30"/>
      <c r="BQ319" s="30"/>
      <c r="BR319" s="30"/>
      <c r="BS319" s="30"/>
      <c r="BT319" s="30"/>
      <c r="BU319" s="30"/>
      <c r="BV319" s="30"/>
      <c r="BW319" s="30"/>
      <c r="BX319" s="30"/>
      <c r="BY319" s="30"/>
      <c r="BZ319" s="30"/>
      <c r="CA319" s="30"/>
      <c r="CB319" s="30"/>
    </row>
    <row r="320" spans="1:80" hidden="1" x14ac:dyDescent="0.2">
      <c r="A320" s="30">
        <v>84</v>
      </c>
      <c r="B320" s="60" t="str">
        <f t="shared" si="165"/>
        <v/>
      </c>
      <c r="C320" s="60" t="str">
        <f t="shared" si="151"/>
        <v/>
      </c>
      <c r="D320" s="60" t="str">
        <f t="shared" si="152"/>
        <v/>
      </c>
      <c r="E320" s="60" t="str">
        <f t="shared" si="153"/>
        <v/>
      </c>
      <c r="F320" s="60" t="str">
        <f t="shared" si="154"/>
        <v/>
      </c>
      <c r="G320" s="60" t="str">
        <f t="shared" si="155"/>
        <v/>
      </c>
      <c r="H320" s="60" t="str">
        <f t="shared" si="156"/>
        <v/>
      </c>
      <c r="I320" s="60" t="str">
        <f t="shared" si="157"/>
        <v/>
      </c>
      <c r="J320" s="60" t="str">
        <f t="shared" si="158"/>
        <v/>
      </c>
      <c r="K320" s="60" t="str">
        <f t="shared" si="159"/>
        <v/>
      </c>
      <c r="L320" s="60" t="str">
        <f t="shared" si="160"/>
        <v/>
      </c>
      <c r="M320" s="60" t="str">
        <f t="shared" si="161"/>
        <v/>
      </c>
      <c r="N320" s="60" t="str">
        <f t="shared" si="162"/>
        <v/>
      </c>
      <c r="O320" s="60" t="str">
        <f t="shared" si="163"/>
        <v/>
      </c>
      <c r="P320" s="60" t="str">
        <f t="shared" si="164"/>
        <v/>
      </c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F320" s="30"/>
      <c r="AG320" s="30"/>
      <c r="AH320" s="30"/>
      <c r="AI320" s="30"/>
      <c r="AJ320" s="30"/>
      <c r="AK320" s="30"/>
      <c r="AL320" s="30"/>
      <c r="AM320" s="30"/>
      <c r="AN320" s="30"/>
      <c r="AO320" s="30"/>
      <c r="AP320" s="30"/>
      <c r="AQ320" s="30"/>
      <c r="AR320" s="30"/>
      <c r="AS320" s="30"/>
      <c r="AT320" s="30"/>
      <c r="AU320" s="30"/>
      <c r="AV320" s="30"/>
      <c r="AW320" s="30"/>
      <c r="AX320" s="30"/>
      <c r="AY320" s="30"/>
      <c r="AZ320" s="30"/>
      <c r="BA320" s="30"/>
      <c r="BB320" s="30"/>
      <c r="BC320" s="30"/>
      <c r="BD320" s="30"/>
      <c r="BE320" s="30"/>
      <c r="BF320" s="30"/>
      <c r="BG320" s="30"/>
      <c r="BH320" s="30"/>
      <c r="BI320" s="30"/>
      <c r="BJ320" s="30"/>
      <c r="BK320" s="30"/>
      <c r="BL320" s="30"/>
      <c r="BM320" s="30"/>
      <c r="BN320" s="30"/>
      <c r="BO320" s="30"/>
      <c r="BP320" s="30"/>
      <c r="BQ320" s="30"/>
      <c r="BR320" s="30"/>
      <c r="BS320" s="30"/>
      <c r="BT320" s="30"/>
      <c r="BU320" s="30"/>
      <c r="BV320" s="30"/>
      <c r="BW320" s="30"/>
      <c r="BX320" s="30"/>
      <c r="BY320" s="30"/>
      <c r="BZ320" s="30"/>
      <c r="CA320" s="30"/>
      <c r="CB320" s="30"/>
    </row>
    <row r="321" spans="1:80" hidden="1" x14ac:dyDescent="0.2">
      <c r="A321" s="30">
        <v>85</v>
      </c>
      <c r="B321" s="60" t="str">
        <f t="shared" si="165"/>
        <v/>
      </c>
      <c r="C321" s="60" t="str">
        <f t="shared" si="151"/>
        <v/>
      </c>
      <c r="D321" s="60" t="str">
        <f t="shared" si="152"/>
        <v/>
      </c>
      <c r="E321" s="60" t="str">
        <f t="shared" si="153"/>
        <v/>
      </c>
      <c r="F321" s="60" t="str">
        <f t="shared" si="154"/>
        <v/>
      </c>
      <c r="G321" s="60" t="str">
        <f t="shared" si="155"/>
        <v/>
      </c>
      <c r="H321" s="60" t="str">
        <f t="shared" si="156"/>
        <v/>
      </c>
      <c r="I321" s="60" t="str">
        <f t="shared" si="157"/>
        <v/>
      </c>
      <c r="J321" s="60" t="str">
        <f t="shared" si="158"/>
        <v/>
      </c>
      <c r="K321" s="60" t="str">
        <f t="shared" si="159"/>
        <v/>
      </c>
      <c r="L321" s="60" t="str">
        <f t="shared" si="160"/>
        <v/>
      </c>
      <c r="M321" s="60" t="str">
        <f t="shared" si="161"/>
        <v/>
      </c>
      <c r="N321" s="60" t="str">
        <f t="shared" si="162"/>
        <v/>
      </c>
      <c r="O321" s="60" t="str">
        <f t="shared" si="163"/>
        <v/>
      </c>
      <c r="P321" s="60" t="str">
        <f t="shared" si="164"/>
        <v/>
      </c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F321" s="30"/>
      <c r="AG321" s="30"/>
      <c r="AH321" s="30"/>
      <c r="AI321" s="30"/>
      <c r="AJ321" s="30"/>
      <c r="AK321" s="30"/>
      <c r="AL321" s="30"/>
      <c r="AM321" s="30"/>
      <c r="AN321" s="30"/>
      <c r="AO321" s="30"/>
      <c r="AP321" s="30"/>
      <c r="AQ321" s="30"/>
      <c r="AR321" s="30"/>
      <c r="AS321" s="30"/>
      <c r="AT321" s="30"/>
      <c r="AU321" s="30"/>
      <c r="AV321" s="30"/>
      <c r="AW321" s="30"/>
      <c r="AX321" s="30"/>
      <c r="AY321" s="30"/>
      <c r="AZ321" s="30"/>
      <c r="BA321" s="30"/>
      <c r="BB321" s="30"/>
      <c r="BC321" s="30"/>
      <c r="BD321" s="30"/>
      <c r="BE321" s="30"/>
      <c r="BF321" s="30"/>
      <c r="BG321" s="30"/>
      <c r="BH321" s="30"/>
      <c r="BI321" s="30"/>
      <c r="BJ321" s="30"/>
      <c r="BK321" s="30"/>
      <c r="BL321" s="30"/>
      <c r="BM321" s="30"/>
      <c r="BN321" s="30"/>
      <c r="BO321" s="30"/>
      <c r="BP321" s="30"/>
      <c r="BQ321" s="30"/>
      <c r="BR321" s="30"/>
      <c r="BS321" s="30"/>
      <c r="BT321" s="30"/>
      <c r="BU321" s="30"/>
      <c r="BV321" s="30"/>
      <c r="BW321" s="30"/>
      <c r="BX321" s="30"/>
      <c r="BY321" s="30"/>
      <c r="BZ321" s="30"/>
      <c r="CA321" s="30"/>
      <c r="CB321" s="30"/>
    </row>
    <row r="322" spans="1:80" hidden="1" x14ac:dyDescent="0.2">
      <c r="A322" s="30">
        <v>86</v>
      </c>
      <c r="B322" s="60" t="str">
        <f t="shared" si="165"/>
        <v/>
      </c>
      <c r="C322" s="60" t="str">
        <f t="shared" si="151"/>
        <v/>
      </c>
      <c r="D322" s="60" t="str">
        <f t="shared" si="152"/>
        <v/>
      </c>
      <c r="E322" s="60" t="str">
        <f t="shared" si="153"/>
        <v/>
      </c>
      <c r="F322" s="60" t="str">
        <f t="shared" si="154"/>
        <v/>
      </c>
      <c r="G322" s="60" t="str">
        <f t="shared" si="155"/>
        <v/>
      </c>
      <c r="H322" s="60" t="str">
        <f t="shared" si="156"/>
        <v/>
      </c>
      <c r="I322" s="60" t="str">
        <f t="shared" si="157"/>
        <v/>
      </c>
      <c r="J322" s="60" t="str">
        <f t="shared" si="158"/>
        <v/>
      </c>
      <c r="K322" s="60" t="str">
        <f t="shared" si="159"/>
        <v/>
      </c>
      <c r="L322" s="60" t="str">
        <f t="shared" si="160"/>
        <v/>
      </c>
      <c r="M322" s="60" t="str">
        <f t="shared" si="161"/>
        <v/>
      </c>
      <c r="N322" s="60" t="str">
        <f t="shared" si="162"/>
        <v/>
      </c>
      <c r="O322" s="60" t="str">
        <f t="shared" si="163"/>
        <v/>
      </c>
      <c r="P322" s="60" t="str">
        <f t="shared" si="164"/>
        <v/>
      </c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F322" s="30"/>
      <c r="AG322" s="30"/>
      <c r="AH322" s="30"/>
      <c r="AI322" s="30"/>
      <c r="AJ322" s="30"/>
      <c r="AK322" s="30"/>
      <c r="AL322" s="30"/>
      <c r="AM322" s="30"/>
      <c r="AN322" s="30"/>
      <c r="AO322" s="30"/>
      <c r="AP322" s="30"/>
      <c r="AQ322" s="30"/>
      <c r="AR322" s="30"/>
      <c r="AS322" s="30"/>
      <c r="AT322" s="30"/>
      <c r="AU322" s="30"/>
      <c r="AV322" s="30"/>
      <c r="AW322" s="30"/>
      <c r="AX322" s="30"/>
      <c r="AY322" s="30"/>
      <c r="AZ322" s="30"/>
      <c r="BA322" s="30"/>
      <c r="BB322" s="30"/>
      <c r="BC322" s="30"/>
      <c r="BD322" s="30"/>
      <c r="BE322" s="30"/>
      <c r="BF322" s="30"/>
      <c r="BG322" s="30"/>
      <c r="BH322" s="30"/>
      <c r="BI322" s="30"/>
      <c r="BJ322" s="30"/>
      <c r="BK322" s="30"/>
      <c r="BL322" s="30"/>
      <c r="BM322" s="30"/>
      <c r="BN322" s="30"/>
      <c r="BO322" s="30"/>
      <c r="BP322" s="30"/>
      <c r="BQ322" s="30"/>
      <c r="BR322" s="30"/>
      <c r="BS322" s="30"/>
      <c r="BT322" s="30"/>
      <c r="BU322" s="30"/>
      <c r="BV322" s="30"/>
      <c r="BW322" s="30"/>
      <c r="BX322" s="30"/>
      <c r="BY322" s="30"/>
      <c r="BZ322" s="30"/>
      <c r="CA322" s="30"/>
      <c r="CB322" s="30"/>
    </row>
    <row r="323" spans="1:80" hidden="1" x14ac:dyDescent="0.2">
      <c r="A323" s="30">
        <v>87</v>
      </c>
      <c r="B323" s="60" t="str">
        <f t="shared" si="165"/>
        <v/>
      </c>
      <c r="C323" s="60" t="str">
        <f t="shared" si="151"/>
        <v/>
      </c>
      <c r="D323" s="60" t="str">
        <f t="shared" si="152"/>
        <v/>
      </c>
      <c r="E323" s="60" t="str">
        <f t="shared" si="153"/>
        <v/>
      </c>
      <c r="F323" s="60" t="str">
        <f t="shared" si="154"/>
        <v/>
      </c>
      <c r="G323" s="60" t="str">
        <f t="shared" si="155"/>
        <v/>
      </c>
      <c r="H323" s="60" t="str">
        <f t="shared" si="156"/>
        <v/>
      </c>
      <c r="I323" s="60" t="str">
        <f t="shared" si="157"/>
        <v/>
      </c>
      <c r="J323" s="60" t="str">
        <f t="shared" si="158"/>
        <v/>
      </c>
      <c r="K323" s="60" t="str">
        <f t="shared" si="159"/>
        <v/>
      </c>
      <c r="L323" s="60" t="str">
        <f t="shared" si="160"/>
        <v/>
      </c>
      <c r="M323" s="60" t="str">
        <f t="shared" si="161"/>
        <v/>
      </c>
      <c r="N323" s="60" t="str">
        <f t="shared" si="162"/>
        <v/>
      </c>
      <c r="O323" s="60" t="str">
        <f t="shared" si="163"/>
        <v/>
      </c>
      <c r="P323" s="60" t="str">
        <f t="shared" si="164"/>
        <v/>
      </c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F323" s="30"/>
      <c r="AG323" s="30"/>
      <c r="AH323" s="30"/>
      <c r="AI323" s="30"/>
      <c r="AJ323" s="30"/>
      <c r="AK323" s="30"/>
      <c r="AL323" s="30"/>
      <c r="AM323" s="30"/>
      <c r="AN323" s="30"/>
      <c r="AO323" s="30"/>
      <c r="AP323" s="30"/>
      <c r="AQ323" s="30"/>
      <c r="AR323" s="30"/>
      <c r="AS323" s="30"/>
      <c r="AT323" s="30"/>
      <c r="AU323" s="30"/>
      <c r="AV323" s="30"/>
      <c r="AW323" s="30"/>
      <c r="AX323" s="30"/>
      <c r="AY323" s="30"/>
      <c r="AZ323" s="30"/>
      <c r="BA323" s="30"/>
      <c r="BB323" s="30"/>
      <c r="BC323" s="30"/>
      <c r="BD323" s="30"/>
      <c r="BE323" s="30"/>
      <c r="BF323" s="30"/>
      <c r="BG323" s="30"/>
      <c r="BH323" s="30"/>
      <c r="BI323" s="30"/>
      <c r="BJ323" s="30"/>
      <c r="BK323" s="30"/>
      <c r="BL323" s="30"/>
      <c r="BM323" s="30"/>
      <c r="BN323" s="30"/>
      <c r="BO323" s="30"/>
      <c r="BP323" s="30"/>
      <c r="BQ323" s="30"/>
      <c r="BR323" s="30"/>
      <c r="BS323" s="30"/>
      <c r="BT323" s="30"/>
      <c r="BU323" s="30"/>
      <c r="BV323" s="30"/>
      <c r="BW323" s="30"/>
      <c r="BX323" s="30"/>
      <c r="BY323" s="30"/>
      <c r="BZ323" s="30"/>
      <c r="CA323" s="30"/>
      <c r="CB323" s="30"/>
    </row>
    <row r="324" spans="1:80" hidden="1" x14ac:dyDescent="0.2">
      <c r="A324" s="30">
        <v>88</v>
      </c>
      <c r="B324" s="60" t="str">
        <f t="shared" si="165"/>
        <v/>
      </c>
      <c r="C324" s="60" t="str">
        <f t="shared" si="151"/>
        <v/>
      </c>
      <c r="D324" s="60" t="str">
        <f t="shared" si="152"/>
        <v/>
      </c>
      <c r="E324" s="60" t="str">
        <f t="shared" si="153"/>
        <v/>
      </c>
      <c r="F324" s="60" t="str">
        <f t="shared" si="154"/>
        <v/>
      </c>
      <c r="G324" s="60" t="str">
        <f t="shared" si="155"/>
        <v/>
      </c>
      <c r="H324" s="60" t="str">
        <f t="shared" si="156"/>
        <v/>
      </c>
      <c r="I324" s="60" t="str">
        <f t="shared" si="157"/>
        <v/>
      </c>
      <c r="J324" s="60" t="str">
        <f t="shared" si="158"/>
        <v/>
      </c>
      <c r="K324" s="60" t="str">
        <f t="shared" si="159"/>
        <v/>
      </c>
      <c r="L324" s="60" t="str">
        <f t="shared" si="160"/>
        <v/>
      </c>
      <c r="M324" s="60" t="str">
        <f t="shared" si="161"/>
        <v/>
      </c>
      <c r="N324" s="60" t="str">
        <f t="shared" si="162"/>
        <v/>
      </c>
      <c r="O324" s="60" t="str">
        <f t="shared" si="163"/>
        <v/>
      </c>
      <c r="P324" s="60" t="str">
        <f t="shared" si="164"/>
        <v/>
      </c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F324" s="30"/>
      <c r="AG324" s="30"/>
      <c r="AH324" s="30"/>
      <c r="AI324" s="30"/>
      <c r="AJ324" s="30"/>
      <c r="AK324" s="30"/>
      <c r="AL324" s="30"/>
      <c r="AM324" s="30"/>
      <c r="AN324" s="30"/>
      <c r="AO324" s="30"/>
      <c r="AP324" s="30"/>
      <c r="AQ324" s="30"/>
      <c r="AR324" s="30"/>
      <c r="AS324" s="30"/>
      <c r="AT324" s="30"/>
      <c r="AU324" s="30"/>
      <c r="AV324" s="30"/>
      <c r="AW324" s="30"/>
      <c r="AX324" s="30"/>
      <c r="AY324" s="30"/>
      <c r="AZ324" s="30"/>
      <c r="BA324" s="30"/>
      <c r="BB324" s="30"/>
      <c r="BC324" s="30"/>
      <c r="BD324" s="30"/>
      <c r="BE324" s="30"/>
      <c r="BF324" s="30"/>
      <c r="BG324" s="30"/>
      <c r="BH324" s="30"/>
      <c r="BI324" s="30"/>
      <c r="BJ324" s="30"/>
      <c r="BK324" s="30"/>
      <c r="BL324" s="30"/>
      <c r="BM324" s="30"/>
      <c r="BN324" s="30"/>
      <c r="BO324" s="30"/>
      <c r="BP324" s="30"/>
      <c r="BQ324" s="30"/>
      <c r="BR324" s="30"/>
      <c r="BS324" s="30"/>
      <c r="BT324" s="30"/>
      <c r="BU324" s="30"/>
      <c r="BV324" s="30"/>
      <c r="BW324" s="30"/>
      <c r="BX324" s="30"/>
      <c r="BY324" s="30"/>
      <c r="BZ324" s="30"/>
      <c r="CA324" s="30"/>
      <c r="CB324" s="30"/>
    </row>
    <row r="325" spans="1:80" hidden="1" x14ac:dyDescent="0.2">
      <c r="A325" s="30">
        <v>89</v>
      </c>
      <c r="B325" s="60" t="str">
        <f t="shared" si="165"/>
        <v/>
      </c>
      <c r="C325" s="60" t="str">
        <f t="shared" si="151"/>
        <v/>
      </c>
      <c r="D325" s="60" t="str">
        <f t="shared" si="152"/>
        <v/>
      </c>
      <c r="E325" s="60" t="str">
        <f t="shared" si="153"/>
        <v/>
      </c>
      <c r="F325" s="60" t="str">
        <f t="shared" si="154"/>
        <v/>
      </c>
      <c r="G325" s="60" t="str">
        <f t="shared" si="155"/>
        <v/>
      </c>
      <c r="H325" s="60" t="str">
        <f t="shared" si="156"/>
        <v/>
      </c>
      <c r="I325" s="60" t="str">
        <f t="shared" si="157"/>
        <v/>
      </c>
      <c r="J325" s="60" t="str">
        <f t="shared" si="158"/>
        <v/>
      </c>
      <c r="K325" s="60" t="str">
        <f t="shared" si="159"/>
        <v/>
      </c>
      <c r="L325" s="60" t="str">
        <f t="shared" si="160"/>
        <v/>
      </c>
      <c r="M325" s="60" t="str">
        <f t="shared" si="161"/>
        <v/>
      </c>
      <c r="N325" s="60" t="str">
        <f t="shared" si="162"/>
        <v/>
      </c>
      <c r="O325" s="60" t="str">
        <f t="shared" si="163"/>
        <v/>
      </c>
      <c r="P325" s="60" t="str">
        <f t="shared" si="164"/>
        <v/>
      </c>
      <c r="Q325" s="30"/>
      <c r="R325" s="30"/>
      <c r="S325" s="30"/>
      <c r="T325" s="30"/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F325" s="30"/>
      <c r="AG325" s="30"/>
      <c r="AH325" s="30"/>
      <c r="AI325" s="30"/>
      <c r="AJ325" s="30"/>
      <c r="AK325" s="30"/>
      <c r="AL325" s="30"/>
      <c r="AM325" s="30"/>
      <c r="AN325" s="30"/>
      <c r="AO325" s="30"/>
      <c r="AP325" s="30"/>
      <c r="AQ325" s="30"/>
      <c r="AR325" s="30"/>
      <c r="AS325" s="30"/>
      <c r="AT325" s="30"/>
      <c r="AU325" s="30"/>
      <c r="AV325" s="30"/>
      <c r="AW325" s="30"/>
      <c r="AX325" s="30"/>
      <c r="AY325" s="30"/>
      <c r="AZ325" s="30"/>
      <c r="BA325" s="30"/>
      <c r="BB325" s="30"/>
      <c r="BC325" s="30"/>
      <c r="BD325" s="30"/>
      <c r="BE325" s="30"/>
      <c r="BF325" s="30"/>
      <c r="BG325" s="30"/>
      <c r="BH325" s="30"/>
      <c r="BI325" s="30"/>
      <c r="BJ325" s="30"/>
      <c r="BK325" s="30"/>
      <c r="BL325" s="30"/>
      <c r="BM325" s="30"/>
      <c r="BN325" s="30"/>
      <c r="BO325" s="30"/>
      <c r="BP325" s="30"/>
      <c r="BQ325" s="30"/>
      <c r="BR325" s="30"/>
      <c r="BS325" s="30"/>
      <c r="BT325" s="30"/>
      <c r="BU325" s="30"/>
      <c r="BV325" s="30"/>
      <c r="BW325" s="30"/>
      <c r="BX325" s="30"/>
      <c r="BY325" s="30"/>
      <c r="BZ325" s="30"/>
      <c r="CA325" s="30"/>
      <c r="CB325" s="30"/>
    </row>
    <row r="326" spans="1:80" hidden="1" x14ac:dyDescent="0.2">
      <c r="A326" s="30">
        <v>90</v>
      </c>
      <c r="B326" s="60" t="str">
        <f t="shared" si="165"/>
        <v/>
      </c>
      <c r="C326" s="60" t="str">
        <f t="shared" si="151"/>
        <v/>
      </c>
      <c r="D326" s="60" t="str">
        <f t="shared" si="152"/>
        <v/>
      </c>
      <c r="E326" s="60" t="str">
        <f t="shared" si="153"/>
        <v/>
      </c>
      <c r="F326" s="60" t="str">
        <f t="shared" si="154"/>
        <v/>
      </c>
      <c r="G326" s="60" t="str">
        <f t="shared" si="155"/>
        <v/>
      </c>
      <c r="H326" s="60" t="str">
        <f t="shared" si="156"/>
        <v/>
      </c>
      <c r="I326" s="60" t="str">
        <f t="shared" si="157"/>
        <v/>
      </c>
      <c r="J326" s="60" t="str">
        <f t="shared" si="158"/>
        <v/>
      </c>
      <c r="K326" s="60" t="str">
        <f t="shared" si="159"/>
        <v/>
      </c>
      <c r="L326" s="60" t="str">
        <f t="shared" si="160"/>
        <v/>
      </c>
      <c r="M326" s="60" t="str">
        <f t="shared" si="161"/>
        <v/>
      </c>
      <c r="N326" s="60" t="str">
        <f t="shared" si="162"/>
        <v/>
      </c>
      <c r="O326" s="60" t="str">
        <f t="shared" si="163"/>
        <v/>
      </c>
      <c r="P326" s="60" t="str">
        <f t="shared" si="164"/>
        <v/>
      </c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F326" s="30"/>
      <c r="AG326" s="30"/>
      <c r="AH326" s="30"/>
      <c r="AI326" s="30"/>
      <c r="AJ326" s="30"/>
      <c r="AK326" s="30"/>
      <c r="AL326" s="30"/>
      <c r="AM326" s="30"/>
      <c r="AN326" s="30"/>
      <c r="AO326" s="30"/>
      <c r="AP326" s="30"/>
      <c r="AQ326" s="30"/>
      <c r="AR326" s="30"/>
      <c r="AS326" s="30"/>
      <c r="AT326" s="30"/>
      <c r="AU326" s="30"/>
      <c r="AV326" s="30"/>
      <c r="AW326" s="30"/>
      <c r="AX326" s="30"/>
      <c r="AY326" s="30"/>
      <c r="AZ326" s="30"/>
      <c r="BA326" s="30"/>
      <c r="BB326" s="30"/>
      <c r="BC326" s="30"/>
      <c r="BD326" s="30"/>
      <c r="BE326" s="30"/>
      <c r="BF326" s="30"/>
      <c r="BG326" s="30"/>
      <c r="BH326" s="30"/>
      <c r="BI326" s="30"/>
      <c r="BJ326" s="30"/>
      <c r="BK326" s="30"/>
      <c r="BL326" s="30"/>
      <c r="BM326" s="30"/>
      <c r="BN326" s="30"/>
      <c r="BO326" s="30"/>
      <c r="BP326" s="30"/>
      <c r="BQ326" s="30"/>
      <c r="BR326" s="30"/>
      <c r="BS326" s="30"/>
      <c r="BT326" s="30"/>
      <c r="BU326" s="30"/>
      <c r="BV326" s="30"/>
      <c r="BW326" s="30"/>
      <c r="BX326" s="30"/>
      <c r="BY326" s="30"/>
      <c r="BZ326" s="30"/>
      <c r="CA326" s="30"/>
      <c r="CB326" s="30"/>
    </row>
    <row r="327" spans="1:80" hidden="1" x14ac:dyDescent="0.2">
      <c r="A327" s="30">
        <v>91</v>
      </c>
      <c r="B327" s="60" t="str">
        <f t="shared" si="165"/>
        <v/>
      </c>
      <c r="C327" s="60" t="str">
        <f t="shared" si="151"/>
        <v/>
      </c>
      <c r="D327" s="60" t="str">
        <f t="shared" si="152"/>
        <v/>
      </c>
      <c r="E327" s="60" t="str">
        <f t="shared" si="153"/>
        <v/>
      </c>
      <c r="F327" s="60" t="str">
        <f t="shared" si="154"/>
        <v/>
      </c>
      <c r="G327" s="60" t="str">
        <f t="shared" si="155"/>
        <v/>
      </c>
      <c r="H327" s="60" t="str">
        <f t="shared" si="156"/>
        <v/>
      </c>
      <c r="I327" s="60" t="str">
        <f t="shared" si="157"/>
        <v/>
      </c>
      <c r="J327" s="60" t="str">
        <f t="shared" si="158"/>
        <v/>
      </c>
      <c r="K327" s="60" t="str">
        <f t="shared" si="159"/>
        <v/>
      </c>
      <c r="L327" s="60" t="str">
        <f t="shared" si="160"/>
        <v/>
      </c>
      <c r="M327" s="60" t="str">
        <f t="shared" si="161"/>
        <v/>
      </c>
      <c r="N327" s="60" t="str">
        <f t="shared" si="162"/>
        <v/>
      </c>
      <c r="O327" s="60" t="str">
        <f t="shared" si="163"/>
        <v/>
      </c>
      <c r="P327" s="60" t="str">
        <f t="shared" si="164"/>
        <v/>
      </c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F327" s="30"/>
      <c r="AG327" s="30"/>
      <c r="AH327" s="30"/>
      <c r="AI327" s="30"/>
      <c r="AJ327" s="30"/>
      <c r="AK327" s="30"/>
      <c r="AL327" s="30"/>
      <c r="AM327" s="30"/>
      <c r="AN327" s="30"/>
      <c r="AO327" s="30"/>
      <c r="AP327" s="30"/>
      <c r="AQ327" s="30"/>
      <c r="AR327" s="30"/>
      <c r="AS327" s="30"/>
      <c r="AT327" s="30"/>
      <c r="AU327" s="30"/>
      <c r="AV327" s="30"/>
      <c r="AW327" s="30"/>
      <c r="AX327" s="30"/>
      <c r="AY327" s="30"/>
      <c r="AZ327" s="30"/>
      <c r="BA327" s="30"/>
      <c r="BB327" s="30"/>
      <c r="BC327" s="30"/>
      <c r="BD327" s="30"/>
      <c r="BE327" s="30"/>
      <c r="BF327" s="30"/>
      <c r="BG327" s="30"/>
      <c r="BH327" s="30"/>
      <c r="BI327" s="30"/>
      <c r="BJ327" s="30"/>
      <c r="BK327" s="30"/>
      <c r="BL327" s="30"/>
      <c r="BM327" s="30"/>
      <c r="BN327" s="30"/>
      <c r="BO327" s="30"/>
      <c r="BP327" s="30"/>
      <c r="BQ327" s="30"/>
      <c r="BR327" s="30"/>
      <c r="BS327" s="30"/>
      <c r="BT327" s="30"/>
      <c r="BU327" s="30"/>
      <c r="BV327" s="30"/>
      <c r="BW327" s="30"/>
      <c r="BX327" s="30"/>
      <c r="BY327" s="30"/>
      <c r="BZ327" s="30"/>
      <c r="CA327" s="30"/>
      <c r="CB327" s="30"/>
    </row>
    <row r="328" spans="1:80" hidden="1" x14ac:dyDescent="0.2">
      <c r="A328" s="30">
        <v>92</v>
      </c>
      <c r="B328" s="60" t="str">
        <f t="shared" si="165"/>
        <v/>
      </c>
      <c r="C328" s="60" t="str">
        <f t="shared" si="151"/>
        <v/>
      </c>
      <c r="D328" s="60" t="str">
        <f t="shared" si="152"/>
        <v/>
      </c>
      <c r="E328" s="60" t="str">
        <f t="shared" si="153"/>
        <v/>
      </c>
      <c r="F328" s="60" t="str">
        <f t="shared" si="154"/>
        <v/>
      </c>
      <c r="G328" s="60" t="str">
        <f t="shared" si="155"/>
        <v/>
      </c>
      <c r="H328" s="60" t="str">
        <f t="shared" si="156"/>
        <v/>
      </c>
      <c r="I328" s="60" t="str">
        <f t="shared" si="157"/>
        <v/>
      </c>
      <c r="J328" s="60" t="str">
        <f t="shared" si="158"/>
        <v/>
      </c>
      <c r="K328" s="60" t="str">
        <f t="shared" si="159"/>
        <v/>
      </c>
      <c r="L328" s="60" t="str">
        <f t="shared" si="160"/>
        <v/>
      </c>
      <c r="M328" s="60" t="str">
        <f t="shared" si="161"/>
        <v/>
      </c>
      <c r="N328" s="60" t="str">
        <f t="shared" si="162"/>
        <v/>
      </c>
      <c r="O328" s="60" t="str">
        <f t="shared" si="163"/>
        <v/>
      </c>
      <c r="P328" s="60" t="str">
        <f t="shared" si="164"/>
        <v/>
      </c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F328" s="30"/>
      <c r="AG328" s="30"/>
      <c r="AH328" s="30"/>
      <c r="AI328" s="30"/>
      <c r="AJ328" s="30"/>
      <c r="AK328" s="30"/>
      <c r="AL328" s="30"/>
      <c r="AM328" s="30"/>
      <c r="AN328" s="30"/>
      <c r="AO328" s="30"/>
      <c r="AP328" s="30"/>
      <c r="AQ328" s="30"/>
      <c r="AR328" s="30"/>
      <c r="AS328" s="30"/>
      <c r="AT328" s="30"/>
      <c r="AU328" s="30"/>
      <c r="AV328" s="30"/>
      <c r="AW328" s="30"/>
      <c r="AX328" s="30"/>
      <c r="AY328" s="30"/>
      <c r="AZ328" s="30"/>
      <c r="BA328" s="30"/>
      <c r="BB328" s="30"/>
      <c r="BC328" s="30"/>
      <c r="BD328" s="30"/>
      <c r="BE328" s="30"/>
      <c r="BF328" s="30"/>
      <c r="BG328" s="30"/>
      <c r="BH328" s="30"/>
      <c r="BI328" s="30"/>
      <c r="BJ328" s="30"/>
      <c r="BK328" s="30"/>
      <c r="BL328" s="30"/>
      <c r="BM328" s="30"/>
      <c r="BN328" s="30"/>
      <c r="BO328" s="30"/>
      <c r="BP328" s="30"/>
      <c r="BQ328" s="30"/>
      <c r="BR328" s="30"/>
      <c r="BS328" s="30"/>
      <c r="BT328" s="30"/>
      <c r="BU328" s="30"/>
      <c r="BV328" s="30"/>
      <c r="BW328" s="30"/>
      <c r="BX328" s="30"/>
      <c r="BY328" s="30"/>
      <c r="BZ328" s="30"/>
      <c r="CA328" s="30"/>
      <c r="CB328" s="30"/>
    </row>
    <row r="329" spans="1:80" hidden="1" x14ac:dyDescent="0.2">
      <c r="A329" s="30">
        <v>93</v>
      </c>
      <c r="B329" s="60" t="str">
        <f t="shared" si="165"/>
        <v/>
      </c>
      <c r="C329" s="60" t="str">
        <f t="shared" si="151"/>
        <v/>
      </c>
      <c r="D329" s="60" t="str">
        <f t="shared" si="152"/>
        <v/>
      </c>
      <c r="E329" s="60" t="str">
        <f t="shared" si="153"/>
        <v/>
      </c>
      <c r="F329" s="60" t="str">
        <f t="shared" si="154"/>
        <v/>
      </c>
      <c r="G329" s="60" t="str">
        <f t="shared" si="155"/>
        <v/>
      </c>
      <c r="H329" s="60" t="str">
        <f t="shared" si="156"/>
        <v/>
      </c>
      <c r="I329" s="60" t="str">
        <f t="shared" si="157"/>
        <v/>
      </c>
      <c r="J329" s="60" t="str">
        <f t="shared" si="158"/>
        <v/>
      </c>
      <c r="K329" s="60" t="str">
        <f t="shared" si="159"/>
        <v/>
      </c>
      <c r="L329" s="60" t="str">
        <f t="shared" si="160"/>
        <v/>
      </c>
      <c r="M329" s="60" t="str">
        <f t="shared" si="161"/>
        <v/>
      </c>
      <c r="N329" s="60" t="str">
        <f t="shared" si="162"/>
        <v/>
      </c>
      <c r="O329" s="60" t="str">
        <f t="shared" si="163"/>
        <v/>
      </c>
      <c r="P329" s="60" t="str">
        <f t="shared" si="164"/>
        <v/>
      </c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F329" s="30"/>
      <c r="AG329" s="30"/>
      <c r="AH329" s="30"/>
      <c r="AI329" s="30"/>
      <c r="AJ329" s="30"/>
      <c r="AK329" s="30"/>
      <c r="AL329" s="30"/>
      <c r="AM329" s="30"/>
      <c r="AN329" s="30"/>
      <c r="AO329" s="30"/>
      <c r="AP329" s="30"/>
      <c r="AQ329" s="30"/>
      <c r="AR329" s="30"/>
      <c r="AS329" s="30"/>
      <c r="AT329" s="30"/>
      <c r="AU329" s="30"/>
      <c r="AV329" s="30"/>
      <c r="AW329" s="30"/>
      <c r="AX329" s="30"/>
      <c r="AY329" s="30"/>
      <c r="AZ329" s="30"/>
      <c r="BA329" s="30"/>
      <c r="BB329" s="30"/>
      <c r="BC329" s="30"/>
      <c r="BD329" s="30"/>
      <c r="BE329" s="30"/>
      <c r="BF329" s="30"/>
      <c r="BG329" s="30"/>
      <c r="BH329" s="30"/>
      <c r="BI329" s="30"/>
      <c r="BJ329" s="30"/>
      <c r="BK329" s="30"/>
      <c r="BL329" s="30"/>
      <c r="BM329" s="30"/>
      <c r="BN329" s="30"/>
      <c r="BO329" s="30"/>
      <c r="BP329" s="30"/>
      <c r="BQ329" s="30"/>
      <c r="BR329" s="30"/>
      <c r="BS329" s="30"/>
      <c r="BT329" s="30"/>
      <c r="BU329" s="30"/>
      <c r="BV329" s="30"/>
      <c r="BW329" s="30"/>
      <c r="BX329" s="30"/>
      <c r="BY329" s="30"/>
      <c r="BZ329" s="30"/>
      <c r="CA329" s="30"/>
      <c r="CB329" s="30"/>
    </row>
    <row r="330" spans="1:80" hidden="1" x14ac:dyDescent="0.2">
      <c r="A330" s="30">
        <v>94</v>
      </c>
      <c r="B330" s="60" t="str">
        <f t="shared" si="165"/>
        <v/>
      </c>
      <c r="C330" s="60" t="str">
        <f t="shared" si="151"/>
        <v/>
      </c>
      <c r="D330" s="60" t="str">
        <f t="shared" si="152"/>
        <v/>
      </c>
      <c r="E330" s="60" t="str">
        <f t="shared" si="153"/>
        <v/>
      </c>
      <c r="F330" s="60" t="str">
        <f t="shared" si="154"/>
        <v/>
      </c>
      <c r="G330" s="60" t="str">
        <f t="shared" si="155"/>
        <v/>
      </c>
      <c r="H330" s="60" t="str">
        <f t="shared" si="156"/>
        <v/>
      </c>
      <c r="I330" s="60" t="str">
        <f t="shared" si="157"/>
        <v/>
      </c>
      <c r="J330" s="60" t="str">
        <f t="shared" si="158"/>
        <v/>
      </c>
      <c r="K330" s="60" t="str">
        <f t="shared" si="159"/>
        <v/>
      </c>
      <c r="L330" s="60" t="str">
        <f t="shared" si="160"/>
        <v/>
      </c>
      <c r="M330" s="60" t="str">
        <f t="shared" si="161"/>
        <v/>
      </c>
      <c r="N330" s="60" t="str">
        <f t="shared" si="162"/>
        <v/>
      </c>
      <c r="O330" s="60" t="str">
        <f t="shared" si="163"/>
        <v/>
      </c>
      <c r="P330" s="60" t="str">
        <f t="shared" si="164"/>
        <v/>
      </c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F330" s="30"/>
      <c r="AG330" s="30"/>
      <c r="AH330" s="30"/>
      <c r="AI330" s="30"/>
      <c r="AJ330" s="30"/>
      <c r="AK330" s="30"/>
      <c r="AL330" s="30"/>
      <c r="AM330" s="30"/>
      <c r="AN330" s="30"/>
      <c r="AO330" s="30"/>
      <c r="AP330" s="30"/>
      <c r="AQ330" s="30"/>
      <c r="AR330" s="30"/>
      <c r="AS330" s="30"/>
      <c r="AT330" s="30"/>
      <c r="AU330" s="30"/>
      <c r="AV330" s="30"/>
      <c r="AW330" s="30"/>
      <c r="AX330" s="30"/>
      <c r="AY330" s="30"/>
      <c r="AZ330" s="30"/>
      <c r="BA330" s="30"/>
      <c r="BB330" s="30"/>
      <c r="BC330" s="30"/>
      <c r="BD330" s="30"/>
      <c r="BE330" s="30"/>
      <c r="BF330" s="30"/>
      <c r="BG330" s="30"/>
      <c r="BH330" s="30"/>
      <c r="BI330" s="30"/>
      <c r="BJ330" s="30"/>
      <c r="BK330" s="30"/>
      <c r="BL330" s="30"/>
      <c r="BM330" s="30"/>
      <c r="BN330" s="30"/>
      <c r="BO330" s="30"/>
      <c r="BP330" s="30"/>
      <c r="BQ330" s="30"/>
      <c r="BR330" s="30"/>
      <c r="BS330" s="30"/>
      <c r="BT330" s="30"/>
      <c r="BU330" s="30"/>
      <c r="BV330" s="30"/>
      <c r="BW330" s="30"/>
      <c r="BX330" s="30"/>
      <c r="BY330" s="30"/>
      <c r="BZ330" s="30"/>
      <c r="CA330" s="30"/>
      <c r="CB330" s="30"/>
    </row>
    <row r="331" spans="1:80" hidden="1" x14ac:dyDescent="0.2">
      <c r="A331" s="30">
        <v>95</v>
      </c>
      <c r="B331" s="60" t="str">
        <f t="shared" si="165"/>
        <v/>
      </c>
      <c r="C331" s="60" t="str">
        <f t="shared" si="151"/>
        <v/>
      </c>
      <c r="D331" s="60" t="str">
        <f t="shared" si="152"/>
        <v/>
      </c>
      <c r="E331" s="60" t="str">
        <f t="shared" si="153"/>
        <v/>
      </c>
      <c r="F331" s="60" t="str">
        <f t="shared" si="154"/>
        <v/>
      </c>
      <c r="G331" s="60" t="str">
        <f t="shared" si="155"/>
        <v/>
      </c>
      <c r="H331" s="60" t="str">
        <f t="shared" si="156"/>
        <v/>
      </c>
      <c r="I331" s="60" t="str">
        <f t="shared" si="157"/>
        <v/>
      </c>
      <c r="J331" s="60" t="str">
        <f t="shared" si="158"/>
        <v/>
      </c>
      <c r="K331" s="60" t="str">
        <f t="shared" si="159"/>
        <v/>
      </c>
      <c r="L331" s="60" t="str">
        <f t="shared" si="160"/>
        <v/>
      </c>
      <c r="M331" s="60" t="str">
        <f t="shared" si="161"/>
        <v/>
      </c>
      <c r="N331" s="60" t="str">
        <f t="shared" si="162"/>
        <v/>
      </c>
      <c r="O331" s="60" t="str">
        <f t="shared" si="163"/>
        <v/>
      </c>
      <c r="P331" s="60" t="str">
        <f t="shared" si="164"/>
        <v/>
      </c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F331" s="30"/>
      <c r="AG331" s="30"/>
      <c r="AH331" s="30"/>
      <c r="AI331" s="30"/>
      <c r="AJ331" s="30"/>
      <c r="AK331" s="30"/>
      <c r="AL331" s="30"/>
      <c r="AM331" s="30"/>
      <c r="AN331" s="30"/>
      <c r="AO331" s="30"/>
      <c r="AP331" s="30"/>
      <c r="AQ331" s="30"/>
      <c r="AR331" s="30"/>
      <c r="AS331" s="30"/>
      <c r="AT331" s="30"/>
      <c r="AU331" s="30"/>
      <c r="AV331" s="30"/>
      <c r="AW331" s="30"/>
      <c r="AX331" s="30"/>
      <c r="AY331" s="30"/>
      <c r="AZ331" s="30"/>
      <c r="BA331" s="30"/>
      <c r="BB331" s="30"/>
      <c r="BC331" s="30"/>
      <c r="BD331" s="30"/>
      <c r="BE331" s="30"/>
      <c r="BF331" s="30"/>
      <c r="BG331" s="30"/>
      <c r="BH331" s="30"/>
      <c r="BI331" s="30"/>
      <c r="BJ331" s="30"/>
      <c r="BK331" s="30"/>
      <c r="BL331" s="30"/>
      <c r="BM331" s="30"/>
      <c r="BN331" s="30"/>
      <c r="BO331" s="30"/>
      <c r="BP331" s="30"/>
      <c r="BQ331" s="30"/>
      <c r="BR331" s="30"/>
      <c r="BS331" s="30"/>
      <c r="BT331" s="30"/>
      <c r="BU331" s="30"/>
      <c r="BV331" s="30"/>
      <c r="BW331" s="30"/>
      <c r="BX331" s="30"/>
      <c r="BY331" s="30"/>
      <c r="BZ331" s="30"/>
      <c r="CA331" s="30"/>
      <c r="CB331" s="30"/>
    </row>
    <row r="332" spans="1:80" hidden="1" x14ac:dyDescent="0.2">
      <c r="A332" s="30">
        <v>96</v>
      </c>
      <c r="B332" s="60" t="str">
        <f t="shared" si="165"/>
        <v/>
      </c>
      <c r="C332" s="60" t="str">
        <f t="shared" si="151"/>
        <v/>
      </c>
      <c r="D332" s="60" t="str">
        <f t="shared" si="152"/>
        <v/>
      </c>
      <c r="E332" s="60" t="str">
        <f t="shared" si="153"/>
        <v/>
      </c>
      <c r="F332" s="60" t="str">
        <f t="shared" si="154"/>
        <v/>
      </c>
      <c r="G332" s="60" t="str">
        <f t="shared" si="155"/>
        <v/>
      </c>
      <c r="H332" s="60" t="str">
        <f t="shared" si="156"/>
        <v/>
      </c>
      <c r="I332" s="60" t="str">
        <f t="shared" si="157"/>
        <v/>
      </c>
      <c r="J332" s="60" t="str">
        <f t="shared" si="158"/>
        <v/>
      </c>
      <c r="K332" s="60" t="str">
        <f t="shared" si="159"/>
        <v/>
      </c>
      <c r="L332" s="60" t="str">
        <f t="shared" si="160"/>
        <v/>
      </c>
      <c r="M332" s="60" t="str">
        <f t="shared" si="161"/>
        <v/>
      </c>
      <c r="N332" s="60" t="str">
        <f t="shared" si="162"/>
        <v/>
      </c>
      <c r="O332" s="60" t="str">
        <f t="shared" si="163"/>
        <v/>
      </c>
      <c r="P332" s="60" t="str">
        <f t="shared" si="164"/>
        <v/>
      </c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F332" s="30"/>
      <c r="AG332" s="30"/>
      <c r="AH332" s="30"/>
      <c r="AI332" s="30"/>
      <c r="AJ332" s="30"/>
      <c r="AK332" s="30"/>
      <c r="AL332" s="30"/>
      <c r="AM332" s="30"/>
      <c r="AN332" s="30"/>
      <c r="AO332" s="30"/>
      <c r="AP332" s="30"/>
      <c r="AQ332" s="30"/>
      <c r="AR332" s="30"/>
      <c r="AS332" s="30"/>
      <c r="AT332" s="30"/>
      <c r="AU332" s="30"/>
      <c r="AV332" s="30"/>
      <c r="AW332" s="30"/>
      <c r="AX332" s="30"/>
      <c r="AY332" s="30"/>
      <c r="AZ332" s="30"/>
      <c r="BA332" s="30"/>
      <c r="BB332" s="30"/>
      <c r="BC332" s="30"/>
      <c r="BD332" s="30"/>
      <c r="BE332" s="30"/>
      <c r="BF332" s="30"/>
      <c r="BG332" s="30"/>
      <c r="BH332" s="30"/>
      <c r="BI332" s="30"/>
      <c r="BJ332" s="30"/>
      <c r="BK332" s="30"/>
      <c r="BL332" s="30"/>
      <c r="BM332" s="30"/>
      <c r="BN332" s="30"/>
      <c r="BO332" s="30"/>
      <c r="BP332" s="30"/>
      <c r="BQ332" s="30"/>
      <c r="BR332" s="30"/>
      <c r="BS332" s="30"/>
      <c r="BT332" s="30"/>
      <c r="BU332" s="30"/>
      <c r="BV332" s="30"/>
      <c r="BW332" s="30"/>
      <c r="BX332" s="30"/>
      <c r="BY332" s="30"/>
      <c r="BZ332" s="30"/>
      <c r="CA332" s="30"/>
      <c r="CB332" s="30"/>
    </row>
    <row r="333" spans="1:80" hidden="1" x14ac:dyDescent="0.2">
      <c r="A333" s="30">
        <v>97</v>
      </c>
      <c r="B333" s="60" t="str">
        <f t="shared" ref="B333:P336" si="166">IF(B108="","",B224+(S224-1)/2)</f>
        <v/>
      </c>
      <c r="C333" s="60" t="str">
        <f t="shared" si="166"/>
        <v/>
      </c>
      <c r="D333" s="60" t="str">
        <f t="shared" si="166"/>
        <v/>
      </c>
      <c r="E333" s="60" t="str">
        <f t="shared" si="166"/>
        <v/>
      </c>
      <c r="F333" s="60" t="str">
        <f t="shared" si="166"/>
        <v/>
      </c>
      <c r="G333" s="60" t="str">
        <f t="shared" si="166"/>
        <v/>
      </c>
      <c r="H333" s="60" t="str">
        <f t="shared" si="166"/>
        <v/>
      </c>
      <c r="I333" s="60" t="str">
        <f t="shared" si="166"/>
        <v/>
      </c>
      <c r="J333" s="60" t="str">
        <f t="shared" si="166"/>
        <v/>
      </c>
      <c r="K333" s="60" t="str">
        <f t="shared" si="166"/>
        <v/>
      </c>
      <c r="L333" s="60" t="str">
        <f t="shared" si="166"/>
        <v/>
      </c>
      <c r="M333" s="60" t="str">
        <f t="shared" si="166"/>
        <v/>
      </c>
      <c r="N333" s="60" t="str">
        <f t="shared" si="166"/>
        <v/>
      </c>
      <c r="O333" s="60" t="str">
        <f t="shared" si="166"/>
        <v/>
      </c>
      <c r="P333" s="60" t="str">
        <f t="shared" si="166"/>
        <v/>
      </c>
      <c r="Q333" s="30"/>
      <c r="R333" s="30"/>
      <c r="S333" s="30"/>
      <c r="T333" s="30"/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F333" s="30"/>
      <c r="AG333" s="30"/>
      <c r="AH333" s="30"/>
      <c r="AI333" s="30"/>
      <c r="AJ333" s="30"/>
      <c r="AK333" s="30"/>
      <c r="AL333" s="30"/>
      <c r="AM333" s="30"/>
      <c r="AN333" s="30"/>
      <c r="AO333" s="30"/>
      <c r="AP333" s="30"/>
      <c r="AQ333" s="30"/>
      <c r="AR333" s="30"/>
      <c r="AS333" s="30"/>
      <c r="AT333" s="30"/>
      <c r="AU333" s="30"/>
      <c r="AV333" s="30"/>
      <c r="AW333" s="30"/>
      <c r="AX333" s="30"/>
      <c r="AY333" s="30"/>
      <c r="AZ333" s="30"/>
      <c r="BA333" s="30"/>
      <c r="BB333" s="30"/>
      <c r="BC333" s="30"/>
      <c r="BD333" s="30"/>
      <c r="BE333" s="30"/>
      <c r="BF333" s="30"/>
      <c r="BG333" s="30"/>
      <c r="BH333" s="30"/>
      <c r="BI333" s="30"/>
      <c r="BJ333" s="30"/>
      <c r="BK333" s="30"/>
      <c r="BL333" s="30"/>
      <c r="BM333" s="30"/>
      <c r="BN333" s="30"/>
      <c r="BO333" s="30"/>
      <c r="BP333" s="30"/>
      <c r="BQ333" s="30"/>
      <c r="BR333" s="30"/>
      <c r="BS333" s="30"/>
      <c r="BT333" s="30"/>
      <c r="BU333" s="30"/>
      <c r="BV333" s="30"/>
      <c r="BW333" s="30"/>
      <c r="BX333" s="30"/>
      <c r="BY333" s="30"/>
      <c r="BZ333" s="30"/>
      <c r="CA333" s="30"/>
      <c r="CB333" s="30"/>
    </row>
    <row r="334" spans="1:80" hidden="1" x14ac:dyDescent="0.2">
      <c r="A334" s="30">
        <v>98</v>
      </c>
      <c r="B334" s="60" t="str">
        <f t="shared" si="166"/>
        <v/>
      </c>
      <c r="C334" s="60" t="str">
        <f t="shared" si="166"/>
        <v/>
      </c>
      <c r="D334" s="60" t="str">
        <f t="shared" si="166"/>
        <v/>
      </c>
      <c r="E334" s="60" t="str">
        <f t="shared" si="166"/>
        <v/>
      </c>
      <c r="F334" s="60" t="str">
        <f t="shared" si="166"/>
        <v/>
      </c>
      <c r="G334" s="60" t="str">
        <f t="shared" si="166"/>
        <v/>
      </c>
      <c r="H334" s="60" t="str">
        <f t="shared" si="166"/>
        <v/>
      </c>
      <c r="I334" s="60" t="str">
        <f t="shared" si="166"/>
        <v/>
      </c>
      <c r="J334" s="60" t="str">
        <f t="shared" si="166"/>
        <v/>
      </c>
      <c r="K334" s="60" t="str">
        <f t="shared" si="166"/>
        <v/>
      </c>
      <c r="L334" s="60" t="str">
        <f t="shared" si="166"/>
        <v/>
      </c>
      <c r="M334" s="60" t="str">
        <f t="shared" si="166"/>
        <v/>
      </c>
      <c r="N334" s="60" t="str">
        <f t="shared" si="166"/>
        <v/>
      </c>
      <c r="O334" s="60" t="str">
        <f t="shared" si="166"/>
        <v/>
      </c>
      <c r="P334" s="60" t="str">
        <f t="shared" si="166"/>
        <v/>
      </c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F334" s="30"/>
      <c r="AG334" s="30"/>
      <c r="AH334" s="30"/>
      <c r="AI334" s="30"/>
      <c r="AJ334" s="30"/>
      <c r="AK334" s="30"/>
      <c r="AL334" s="30"/>
      <c r="AM334" s="30"/>
      <c r="AN334" s="30"/>
      <c r="AO334" s="30"/>
      <c r="AP334" s="30"/>
      <c r="AQ334" s="30"/>
      <c r="AR334" s="30"/>
      <c r="AS334" s="30"/>
      <c r="AT334" s="30"/>
      <c r="AU334" s="30"/>
      <c r="AV334" s="30"/>
      <c r="AW334" s="30"/>
      <c r="AX334" s="30"/>
      <c r="AY334" s="30"/>
      <c r="AZ334" s="30"/>
      <c r="BA334" s="30"/>
      <c r="BB334" s="30"/>
      <c r="BC334" s="30"/>
      <c r="BD334" s="30"/>
      <c r="BE334" s="30"/>
      <c r="BF334" s="30"/>
      <c r="BG334" s="30"/>
      <c r="BH334" s="30"/>
      <c r="BI334" s="30"/>
      <c r="BJ334" s="30"/>
      <c r="BK334" s="30"/>
      <c r="BL334" s="30"/>
      <c r="BM334" s="30"/>
      <c r="BN334" s="30"/>
      <c r="BO334" s="30"/>
      <c r="BP334" s="30"/>
      <c r="BQ334" s="30"/>
      <c r="BR334" s="30"/>
      <c r="BS334" s="30"/>
      <c r="BT334" s="30"/>
      <c r="BU334" s="30"/>
      <c r="BV334" s="30"/>
      <c r="BW334" s="30"/>
      <c r="BX334" s="30"/>
      <c r="BY334" s="30"/>
      <c r="BZ334" s="30"/>
      <c r="CA334" s="30"/>
      <c r="CB334" s="30"/>
    </row>
    <row r="335" spans="1:80" hidden="1" x14ac:dyDescent="0.2">
      <c r="A335" s="30">
        <v>99</v>
      </c>
      <c r="B335" s="60" t="str">
        <f t="shared" si="166"/>
        <v/>
      </c>
      <c r="C335" s="60" t="str">
        <f t="shared" si="166"/>
        <v/>
      </c>
      <c r="D335" s="60" t="str">
        <f t="shared" si="166"/>
        <v/>
      </c>
      <c r="E335" s="60" t="str">
        <f t="shared" si="166"/>
        <v/>
      </c>
      <c r="F335" s="60" t="str">
        <f t="shared" si="166"/>
        <v/>
      </c>
      <c r="G335" s="60" t="str">
        <f t="shared" si="166"/>
        <v/>
      </c>
      <c r="H335" s="60" t="str">
        <f t="shared" si="166"/>
        <v/>
      </c>
      <c r="I335" s="60" t="str">
        <f t="shared" si="166"/>
        <v/>
      </c>
      <c r="J335" s="60" t="str">
        <f t="shared" si="166"/>
        <v/>
      </c>
      <c r="K335" s="60" t="str">
        <f t="shared" si="166"/>
        <v/>
      </c>
      <c r="L335" s="60" t="str">
        <f t="shared" si="166"/>
        <v/>
      </c>
      <c r="M335" s="60" t="str">
        <f t="shared" si="166"/>
        <v/>
      </c>
      <c r="N335" s="60" t="str">
        <f t="shared" si="166"/>
        <v/>
      </c>
      <c r="O335" s="60" t="str">
        <f t="shared" si="166"/>
        <v/>
      </c>
      <c r="P335" s="60" t="str">
        <f t="shared" si="166"/>
        <v/>
      </c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F335" s="30"/>
      <c r="AG335" s="30"/>
      <c r="AH335" s="30"/>
      <c r="AI335" s="30"/>
      <c r="AJ335" s="30"/>
      <c r="AK335" s="30"/>
      <c r="AL335" s="30"/>
      <c r="AM335" s="30"/>
      <c r="AN335" s="30"/>
      <c r="AO335" s="30"/>
      <c r="AP335" s="30"/>
      <c r="AQ335" s="30"/>
      <c r="AR335" s="30"/>
      <c r="AS335" s="30"/>
      <c r="AT335" s="30"/>
      <c r="AU335" s="30"/>
      <c r="AV335" s="30"/>
      <c r="AW335" s="30"/>
      <c r="AX335" s="30"/>
      <c r="AY335" s="30"/>
      <c r="AZ335" s="30"/>
      <c r="BA335" s="30"/>
      <c r="BB335" s="30"/>
      <c r="BC335" s="30"/>
      <c r="BD335" s="30"/>
      <c r="BE335" s="30"/>
      <c r="BF335" s="30"/>
      <c r="BG335" s="30"/>
      <c r="BH335" s="30"/>
      <c r="BI335" s="30"/>
      <c r="BJ335" s="30"/>
      <c r="BK335" s="30"/>
      <c r="BL335" s="30"/>
      <c r="BM335" s="30"/>
      <c r="BN335" s="30"/>
      <c r="BO335" s="30"/>
      <c r="BP335" s="30"/>
      <c r="BQ335" s="30"/>
      <c r="BR335" s="30"/>
      <c r="BS335" s="30"/>
      <c r="BT335" s="30"/>
      <c r="BU335" s="30"/>
      <c r="BV335" s="30"/>
      <c r="BW335" s="30"/>
      <c r="BX335" s="30"/>
      <c r="BY335" s="30"/>
      <c r="BZ335" s="30"/>
      <c r="CA335" s="30"/>
      <c r="CB335" s="30"/>
    </row>
    <row r="336" spans="1:80" hidden="1" x14ac:dyDescent="0.2">
      <c r="A336" s="30">
        <v>100</v>
      </c>
      <c r="B336" s="60" t="str">
        <f t="shared" si="166"/>
        <v/>
      </c>
      <c r="C336" s="60" t="str">
        <f t="shared" si="166"/>
        <v/>
      </c>
      <c r="D336" s="60" t="str">
        <f t="shared" si="166"/>
        <v/>
      </c>
      <c r="E336" s="60" t="str">
        <f t="shared" si="166"/>
        <v/>
      </c>
      <c r="F336" s="60" t="str">
        <f t="shared" si="166"/>
        <v/>
      </c>
      <c r="G336" s="60" t="str">
        <f t="shared" si="166"/>
        <v/>
      </c>
      <c r="H336" s="60" t="str">
        <f t="shared" si="166"/>
        <v/>
      </c>
      <c r="I336" s="60" t="str">
        <f t="shared" si="166"/>
        <v/>
      </c>
      <c r="J336" s="60" t="str">
        <f t="shared" si="166"/>
        <v/>
      </c>
      <c r="K336" s="60" t="str">
        <f t="shared" si="166"/>
        <v/>
      </c>
      <c r="L336" s="60" t="str">
        <f t="shared" si="166"/>
        <v/>
      </c>
      <c r="M336" s="60" t="str">
        <f t="shared" si="166"/>
        <v/>
      </c>
      <c r="N336" s="60" t="str">
        <f t="shared" si="166"/>
        <v/>
      </c>
      <c r="O336" s="60" t="str">
        <f t="shared" si="166"/>
        <v/>
      </c>
      <c r="P336" s="60" t="str">
        <f t="shared" si="166"/>
        <v/>
      </c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F336" s="30"/>
      <c r="AG336" s="30"/>
      <c r="AH336" s="30"/>
      <c r="AI336" s="30"/>
      <c r="AJ336" s="30"/>
      <c r="AK336" s="30"/>
      <c r="AL336" s="30"/>
      <c r="AM336" s="30"/>
      <c r="AN336" s="30"/>
      <c r="AO336" s="30"/>
      <c r="AP336" s="30"/>
      <c r="AQ336" s="30"/>
      <c r="AR336" s="30"/>
      <c r="AS336" s="30"/>
      <c r="AT336" s="30"/>
      <c r="AU336" s="30"/>
      <c r="AV336" s="30"/>
      <c r="AW336" s="30"/>
      <c r="AX336" s="30"/>
      <c r="AY336" s="30"/>
      <c r="AZ336" s="30"/>
      <c r="BA336" s="30"/>
      <c r="BB336" s="30"/>
      <c r="BC336" s="30"/>
      <c r="BD336" s="30"/>
      <c r="BE336" s="30"/>
      <c r="BF336" s="30"/>
      <c r="BG336" s="30"/>
      <c r="BH336" s="30"/>
      <c r="BI336" s="30"/>
      <c r="BJ336" s="30"/>
      <c r="BK336" s="30"/>
      <c r="BL336" s="30"/>
      <c r="BM336" s="30"/>
      <c r="BN336" s="30"/>
      <c r="BO336" s="30"/>
      <c r="BP336" s="30"/>
      <c r="BQ336" s="30"/>
      <c r="BR336" s="30"/>
      <c r="BS336" s="30"/>
      <c r="BT336" s="30"/>
      <c r="BU336" s="30"/>
      <c r="BV336" s="30"/>
      <c r="BW336" s="30"/>
      <c r="BX336" s="30"/>
      <c r="BY336" s="30"/>
      <c r="BZ336" s="30"/>
      <c r="CA336" s="30"/>
      <c r="CB336" s="30"/>
    </row>
    <row r="337" spans="1:80" hidden="1" x14ac:dyDescent="0.2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F337" s="30"/>
      <c r="AG337" s="30"/>
      <c r="AH337" s="30"/>
      <c r="AI337" s="30"/>
      <c r="AJ337" s="30"/>
      <c r="AK337" s="30"/>
      <c r="AL337" s="30"/>
      <c r="AM337" s="30"/>
      <c r="AN337" s="30"/>
      <c r="AO337" s="30"/>
      <c r="AP337" s="30"/>
      <c r="AQ337" s="30"/>
      <c r="AR337" s="30"/>
      <c r="AS337" s="30"/>
      <c r="AT337" s="30"/>
      <c r="AU337" s="30"/>
      <c r="AV337" s="30"/>
      <c r="AW337" s="30"/>
      <c r="AX337" s="30"/>
      <c r="AY337" s="30"/>
      <c r="AZ337" s="30"/>
      <c r="BA337" s="30"/>
      <c r="BB337" s="30"/>
      <c r="BC337" s="30"/>
      <c r="BD337" s="30"/>
      <c r="BE337" s="30"/>
      <c r="BF337" s="30"/>
      <c r="BG337" s="30"/>
      <c r="BH337" s="30"/>
      <c r="BI337" s="30"/>
      <c r="BJ337" s="30"/>
      <c r="BK337" s="30"/>
      <c r="BL337" s="30"/>
      <c r="BM337" s="30"/>
      <c r="BN337" s="30"/>
      <c r="BO337" s="30"/>
      <c r="BP337" s="30"/>
      <c r="BQ337" s="30"/>
      <c r="BR337" s="30"/>
      <c r="BS337" s="30"/>
      <c r="BT337" s="30"/>
      <c r="BU337" s="30"/>
      <c r="BV337" s="30"/>
      <c r="BW337" s="30"/>
      <c r="BX337" s="30"/>
      <c r="BY337" s="30"/>
      <c r="BZ337" s="30"/>
      <c r="CA337" s="30"/>
      <c r="CB337" s="30"/>
    </row>
    <row r="338" spans="1:80" hidden="1" x14ac:dyDescent="0.2">
      <c r="A338" s="30" t="s">
        <v>74</v>
      </c>
      <c r="B338" s="82">
        <f>SUM(B237:B336)</f>
        <v>0</v>
      </c>
      <c r="C338" s="82">
        <f t="shared" ref="C338:P338" si="167">SUM(C237:C336)</f>
        <v>0</v>
      </c>
      <c r="D338" s="82">
        <f t="shared" si="167"/>
        <v>0</v>
      </c>
      <c r="E338" s="82">
        <f t="shared" si="167"/>
        <v>0</v>
      </c>
      <c r="F338" s="82">
        <f t="shared" si="167"/>
        <v>0</v>
      </c>
      <c r="G338" s="82">
        <f t="shared" si="167"/>
        <v>0</v>
      </c>
      <c r="H338" s="82">
        <f t="shared" si="167"/>
        <v>0</v>
      </c>
      <c r="I338" s="82">
        <f t="shared" si="167"/>
        <v>0</v>
      </c>
      <c r="J338" s="82">
        <f t="shared" si="167"/>
        <v>0</v>
      </c>
      <c r="K338" s="82">
        <f t="shared" si="167"/>
        <v>0</v>
      </c>
      <c r="L338" s="82">
        <f t="shared" si="167"/>
        <v>0</v>
      </c>
      <c r="M338" s="82">
        <f t="shared" si="167"/>
        <v>0</v>
      </c>
      <c r="N338" s="82">
        <f t="shared" si="167"/>
        <v>0</v>
      </c>
      <c r="O338" s="82">
        <f t="shared" si="167"/>
        <v>0</v>
      </c>
      <c r="P338" s="82">
        <f t="shared" si="167"/>
        <v>0</v>
      </c>
      <c r="Q338" s="30"/>
      <c r="R338" s="30"/>
      <c r="S338" s="30"/>
      <c r="T338" s="30"/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F338" s="30"/>
      <c r="AG338" s="30"/>
      <c r="AH338" s="30"/>
      <c r="AI338" s="30"/>
      <c r="AJ338" s="30"/>
      <c r="AK338" s="30"/>
      <c r="AL338" s="30"/>
      <c r="AM338" s="30"/>
      <c r="AN338" s="30"/>
      <c r="AO338" s="30"/>
      <c r="AP338" s="30"/>
      <c r="AQ338" s="30"/>
      <c r="AR338" s="30"/>
      <c r="AS338" s="30"/>
      <c r="AT338" s="30"/>
      <c r="AU338" s="30"/>
      <c r="AV338" s="30"/>
      <c r="AW338" s="30"/>
      <c r="AX338" s="30"/>
      <c r="AY338" s="30"/>
      <c r="AZ338" s="30"/>
      <c r="BA338" s="30"/>
      <c r="BB338" s="30"/>
      <c r="BC338" s="30"/>
      <c r="BD338" s="30"/>
      <c r="BE338" s="30"/>
      <c r="BF338" s="30"/>
      <c r="BG338" s="30"/>
      <c r="BH338" s="30"/>
      <c r="BI338" s="30"/>
      <c r="BJ338" s="30"/>
      <c r="BK338" s="30"/>
      <c r="BL338" s="30"/>
      <c r="BM338" s="30"/>
      <c r="BN338" s="30"/>
      <c r="BO338" s="30"/>
      <c r="BP338" s="30"/>
      <c r="BQ338" s="30"/>
      <c r="BR338" s="30"/>
      <c r="BS338" s="30"/>
      <c r="BT338" s="30"/>
      <c r="BU338" s="30"/>
      <c r="BV338" s="30"/>
      <c r="BW338" s="30"/>
      <c r="BX338" s="30"/>
      <c r="BY338" s="30"/>
      <c r="BZ338" s="30"/>
      <c r="CA338" s="30"/>
      <c r="CB338" s="30"/>
    </row>
    <row r="339" spans="1:80" hidden="1" x14ac:dyDescent="0.2">
      <c r="A339" s="30" t="s">
        <v>76</v>
      </c>
      <c r="B339" s="30">
        <f>B338^2</f>
        <v>0</v>
      </c>
      <c r="C339" s="30">
        <f t="shared" ref="C339:P339" si="168">C338^2</f>
        <v>0</v>
      </c>
      <c r="D339" s="30">
        <f t="shared" si="168"/>
        <v>0</v>
      </c>
      <c r="E339" s="30">
        <f t="shared" si="168"/>
        <v>0</v>
      </c>
      <c r="F339" s="30">
        <f t="shared" si="168"/>
        <v>0</v>
      </c>
      <c r="G339" s="30">
        <f t="shared" si="168"/>
        <v>0</v>
      </c>
      <c r="H339" s="30">
        <f t="shared" si="168"/>
        <v>0</v>
      </c>
      <c r="I339" s="30">
        <f t="shared" si="168"/>
        <v>0</v>
      </c>
      <c r="J339" s="30">
        <f t="shared" si="168"/>
        <v>0</v>
      </c>
      <c r="K339" s="30">
        <f t="shared" si="168"/>
        <v>0</v>
      </c>
      <c r="L339" s="30">
        <f t="shared" si="168"/>
        <v>0</v>
      </c>
      <c r="M339" s="30">
        <f t="shared" si="168"/>
        <v>0</v>
      </c>
      <c r="N339" s="30">
        <f t="shared" si="168"/>
        <v>0</v>
      </c>
      <c r="O339" s="30">
        <f t="shared" si="168"/>
        <v>0</v>
      </c>
      <c r="P339" s="30">
        <f t="shared" si="168"/>
        <v>0</v>
      </c>
      <c r="Q339" s="30">
        <f>SUM(B339:P339)</f>
        <v>0</v>
      </c>
      <c r="R339" s="30"/>
      <c r="S339" s="30"/>
      <c r="T339" s="30"/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F339" s="30"/>
      <c r="AG339" s="30"/>
      <c r="AH339" s="30"/>
      <c r="AI339" s="30"/>
      <c r="AJ339" s="30"/>
      <c r="AK339" s="30"/>
      <c r="AL339" s="30"/>
      <c r="AM339" s="30"/>
      <c r="AN339" s="30"/>
      <c r="AO339" s="30"/>
      <c r="AP339" s="30"/>
      <c r="AQ339" s="30"/>
      <c r="AR339" s="30"/>
      <c r="AS339" s="30"/>
      <c r="AT339" s="30"/>
      <c r="AU339" s="30"/>
      <c r="AV339" s="30"/>
      <c r="AW339" s="30"/>
      <c r="AX339" s="30"/>
      <c r="AY339" s="30"/>
      <c r="AZ339" s="30"/>
      <c r="BA339" s="30"/>
      <c r="BB339" s="30"/>
      <c r="BC339" s="30"/>
      <c r="BD339" s="30"/>
      <c r="BE339" s="30"/>
      <c r="BF339" s="30"/>
      <c r="BG339" s="30"/>
      <c r="BH339" s="30"/>
      <c r="BI339" s="30"/>
      <c r="BJ339" s="30"/>
      <c r="BK339" s="30"/>
      <c r="BL339" s="30"/>
      <c r="BM339" s="30"/>
      <c r="BN339" s="30"/>
      <c r="BO339" s="30"/>
      <c r="BP339" s="30"/>
      <c r="BQ339" s="30"/>
      <c r="BR339" s="30"/>
      <c r="BS339" s="30"/>
      <c r="BT339" s="30"/>
      <c r="BU339" s="30"/>
      <c r="BV339" s="30"/>
      <c r="BW339" s="30"/>
      <c r="BX339" s="30"/>
      <c r="BY339" s="30"/>
      <c r="BZ339" s="30"/>
      <c r="CA339" s="30"/>
      <c r="CB339" s="30"/>
    </row>
    <row r="340" spans="1:80" hidden="1" x14ac:dyDescent="0.2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F340" s="30"/>
      <c r="AG340" s="30"/>
      <c r="AH340" s="30"/>
      <c r="AI340" s="30"/>
      <c r="AJ340" s="30"/>
      <c r="AK340" s="30"/>
      <c r="AL340" s="30"/>
      <c r="AM340" s="30"/>
      <c r="AN340" s="30"/>
      <c r="AO340" s="30"/>
      <c r="AP340" s="30"/>
      <c r="AQ340" s="30"/>
      <c r="AR340" s="30"/>
      <c r="AS340" s="30"/>
      <c r="AT340" s="30"/>
      <c r="AU340" s="30"/>
      <c r="AV340" s="30"/>
      <c r="AW340" s="30"/>
      <c r="AX340" s="30"/>
      <c r="AY340" s="30"/>
      <c r="AZ340" s="30"/>
      <c r="BA340" s="30"/>
      <c r="BB340" s="30"/>
      <c r="BC340" s="30"/>
      <c r="BD340" s="30"/>
      <c r="BE340" s="30"/>
      <c r="BF340" s="30"/>
      <c r="BG340" s="30"/>
      <c r="BH340" s="30"/>
      <c r="BI340" s="30"/>
      <c r="BJ340" s="30"/>
      <c r="BK340" s="30"/>
      <c r="BL340" s="30"/>
      <c r="BM340" s="30"/>
      <c r="BN340" s="30"/>
      <c r="BO340" s="30"/>
      <c r="BP340" s="30"/>
      <c r="BQ340" s="30"/>
      <c r="BR340" s="30"/>
      <c r="BS340" s="30"/>
      <c r="BT340" s="30"/>
      <c r="BU340" s="30"/>
      <c r="BV340" s="30"/>
      <c r="BW340" s="30"/>
      <c r="BX340" s="30"/>
      <c r="BY340" s="30"/>
      <c r="BZ340" s="30"/>
      <c r="CA340" s="30"/>
      <c r="CB340" s="30"/>
    </row>
    <row r="341" spans="1:80" x14ac:dyDescent="0.2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F341" s="30"/>
      <c r="AG341" s="30"/>
      <c r="AH341" s="30"/>
      <c r="AI341" s="30"/>
      <c r="AJ341" s="30"/>
      <c r="AK341" s="30"/>
      <c r="AL341" s="30"/>
      <c r="AM341" s="30"/>
      <c r="AN341" s="30"/>
      <c r="AO341" s="30"/>
      <c r="AP341" s="30"/>
      <c r="AQ341" s="30"/>
      <c r="AR341" s="30"/>
      <c r="AS341" s="30"/>
      <c r="AT341" s="30"/>
      <c r="AU341" s="30"/>
      <c r="AV341" s="30"/>
      <c r="AW341" s="30"/>
      <c r="AX341" s="30"/>
      <c r="AY341" s="30"/>
      <c r="AZ341" s="30"/>
      <c r="BA341" s="30"/>
      <c r="BB341" s="30"/>
      <c r="BC341" s="30"/>
      <c r="BD341" s="30"/>
      <c r="BE341" s="30"/>
      <c r="BF341" s="30"/>
      <c r="BG341" s="30"/>
      <c r="BH341" s="30"/>
      <c r="BI341" s="30"/>
      <c r="BJ341" s="30"/>
      <c r="BK341" s="30"/>
      <c r="BL341" s="30"/>
      <c r="BM341" s="30"/>
      <c r="BN341" s="30"/>
      <c r="BO341" s="30"/>
      <c r="BP341" s="30"/>
      <c r="BQ341" s="30"/>
      <c r="BR341" s="30"/>
      <c r="BS341" s="30"/>
      <c r="BT341" s="30"/>
      <c r="BU341" s="30"/>
      <c r="BV341" s="30"/>
      <c r="BW341" s="30"/>
      <c r="BX341" s="30"/>
      <c r="BY341" s="30"/>
      <c r="BZ341" s="30"/>
      <c r="CA341" s="30"/>
      <c r="CB341" s="30"/>
    </row>
    <row r="342" spans="1:80" x14ac:dyDescent="0.2">
      <c r="A342" s="30"/>
      <c r="B342" s="30"/>
      <c r="C342" s="30"/>
      <c r="D342" s="30"/>
      <c r="E342" s="30"/>
      <c r="F342" s="30"/>
      <c r="G342" s="59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F342" s="30"/>
      <c r="AG342" s="30"/>
      <c r="AH342" s="30"/>
      <c r="AI342" s="30"/>
      <c r="AJ342" s="30"/>
      <c r="AK342" s="30"/>
      <c r="AL342" s="30"/>
      <c r="AM342" s="30"/>
      <c r="AN342" s="30"/>
      <c r="AO342" s="30"/>
      <c r="AP342" s="30"/>
      <c r="AQ342" s="30"/>
      <c r="AR342" s="30"/>
      <c r="AS342" s="30"/>
      <c r="AT342" s="30"/>
      <c r="AU342" s="30"/>
      <c r="AV342" s="30"/>
      <c r="AW342" s="30"/>
      <c r="AX342" s="30"/>
      <c r="AY342" s="30"/>
      <c r="AZ342" s="30"/>
      <c r="BA342" s="30"/>
      <c r="BB342" s="30"/>
      <c r="BC342" s="30"/>
      <c r="BD342" s="30"/>
      <c r="BE342" s="30"/>
      <c r="BF342" s="30"/>
      <c r="BG342" s="30"/>
      <c r="BH342" s="30"/>
      <c r="BI342" s="30"/>
      <c r="BJ342" s="30"/>
      <c r="BK342" s="30"/>
      <c r="BL342" s="30"/>
      <c r="BM342" s="30"/>
      <c r="BN342" s="30"/>
      <c r="BO342" s="30"/>
      <c r="BP342" s="30"/>
      <c r="BQ342" s="30"/>
      <c r="BR342" s="30"/>
      <c r="BS342" s="30"/>
      <c r="BT342" s="30"/>
      <c r="BU342" s="30"/>
      <c r="BV342" s="30"/>
      <c r="BW342" s="30"/>
      <c r="BX342" s="30"/>
      <c r="BY342" s="30"/>
      <c r="BZ342" s="30"/>
      <c r="CA342" s="30"/>
      <c r="CB342" s="30"/>
    </row>
    <row r="343" spans="1:80" x14ac:dyDescent="0.2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F343" s="30"/>
      <c r="AG343" s="30"/>
      <c r="AH343" s="30"/>
      <c r="AI343" s="30"/>
      <c r="AJ343" s="30"/>
      <c r="AK343" s="30"/>
      <c r="AL343" s="30"/>
      <c r="AM343" s="30"/>
      <c r="AN343" s="30"/>
      <c r="AO343" s="30"/>
      <c r="AP343" s="30"/>
      <c r="AQ343" s="30"/>
      <c r="AR343" s="30"/>
      <c r="AS343" s="30"/>
      <c r="AT343" s="30"/>
      <c r="AU343" s="30"/>
      <c r="AV343" s="30"/>
      <c r="AW343" s="30"/>
      <c r="AX343" s="30"/>
      <c r="AY343" s="30"/>
      <c r="AZ343" s="30"/>
      <c r="BA343" s="30"/>
      <c r="BB343" s="30"/>
      <c r="BC343" s="30"/>
      <c r="BD343" s="30"/>
      <c r="BE343" s="30"/>
      <c r="BF343" s="30"/>
      <c r="BG343" s="30"/>
      <c r="BH343" s="30"/>
      <c r="BI343" s="30"/>
      <c r="BJ343" s="30"/>
      <c r="BK343" s="30"/>
      <c r="BL343" s="30"/>
      <c r="BM343" s="30"/>
      <c r="BN343" s="30"/>
      <c r="BO343" s="30"/>
      <c r="BP343" s="30"/>
      <c r="BQ343" s="30"/>
      <c r="BR343" s="30"/>
      <c r="BS343" s="30"/>
      <c r="BT343" s="30"/>
      <c r="BU343" s="30"/>
      <c r="BV343" s="30"/>
      <c r="BW343" s="30"/>
      <c r="BX343" s="30"/>
      <c r="BY343" s="30"/>
      <c r="BZ343" s="30"/>
      <c r="CA343" s="30"/>
      <c r="CB343" s="30"/>
    </row>
    <row r="344" spans="1:80" x14ac:dyDescent="0.2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F344" s="30"/>
      <c r="AG344" s="30"/>
      <c r="AH344" s="30"/>
      <c r="AI344" s="30"/>
      <c r="AJ344" s="30"/>
      <c r="AK344" s="30"/>
      <c r="AL344" s="30"/>
      <c r="AM344" s="30"/>
      <c r="AN344" s="30"/>
      <c r="AO344" s="30"/>
      <c r="AP344" s="30"/>
      <c r="AQ344" s="30"/>
      <c r="AR344" s="30"/>
      <c r="AS344" s="30"/>
      <c r="AT344" s="30"/>
      <c r="AU344" s="30"/>
      <c r="AV344" s="30"/>
      <c r="AW344" s="30"/>
      <c r="AX344" s="30"/>
      <c r="AY344" s="30"/>
      <c r="AZ344" s="30"/>
      <c r="BA344" s="30"/>
      <c r="BB344" s="30"/>
      <c r="BC344" s="30"/>
      <c r="BD344" s="30"/>
      <c r="BE344" s="30"/>
      <c r="BF344" s="30"/>
      <c r="BG344" s="30"/>
      <c r="BH344" s="30"/>
      <c r="BI344" s="30"/>
      <c r="BJ344" s="30"/>
      <c r="BK344" s="30"/>
      <c r="BL344" s="30"/>
      <c r="BM344" s="30"/>
      <c r="BN344" s="30"/>
      <c r="BO344" s="30"/>
      <c r="BP344" s="30"/>
      <c r="BQ344" s="30"/>
      <c r="BR344" s="30"/>
      <c r="BS344" s="30"/>
      <c r="BT344" s="30"/>
      <c r="BU344" s="30"/>
      <c r="BV344" s="30"/>
      <c r="BW344" s="30"/>
      <c r="BX344" s="30"/>
      <c r="BY344" s="30"/>
      <c r="BZ344" s="30"/>
      <c r="CA344" s="30"/>
      <c r="CB344" s="30"/>
    </row>
    <row r="345" spans="1:80" x14ac:dyDescent="0.2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F345" s="30"/>
      <c r="AG345" s="30"/>
      <c r="AH345" s="30"/>
      <c r="AI345" s="30"/>
      <c r="AJ345" s="30"/>
      <c r="AK345" s="30"/>
      <c r="AL345" s="30"/>
      <c r="AM345" s="30"/>
      <c r="AN345" s="30"/>
      <c r="AO345" s="30"/>
      <c r="AP345" s="30"/>
      <c r="AQ345" s="30"/>
      <c r="AR345" s="30"/>
      <c r="AS345" s="30"/>
      <c r="AT345" s="30"/>
      <c r="AU345" s="30"/>
      <c r="AV345" s="30"/>
      <c r="AW345" s="30"/>
      <c r="AX345" s="30"/>
      <c r="AY345" s="30"/>
      <c r="AZ345" s="30"/>
      <c r="BA345" s="30"/>
      <c r="BB345" s="30"/>
      <c r="BC345" s="30"/>
      <c r="BD345" s="30"/>
      <c r="BE345" s="30"/>
      <c r="BF345" s="30"/>
      <c r="BG345" s="30"/>
      <c r="BH345" s="30"/>
      <c r="BI345" s="30"/>
      <c r="BJ345" s="30"/>
      <c r="BK345" s="30"/>
      <c r="BL345" s="30"/>
      <c r="BM345" s="30"/>
      <c r="BN345" s="30"/>
      <c r="BO345" s="30"/>
      <c r="BP345" s="30"/>
      <c r="BQ345" s="30"/>
      <c r="BR345" s="30"/>
      <c r="BS345" s="30"/>
      <c r="BT345" s="30"/>
      <c r="BU345" s="30"/>
      <c r="BV345" s="30"/>
      <c r="BW345" s="30"/>
      <c r="BX345" s="30"/>
      <c r="BY345" s="30"/>
      <c r="BZ345" s="30"/>
      <c r="CA345" s="30"/>
      <c r="CB345" s="30"/>
    </row>
    <row r="346" spans="1:80" x14ac:dyDescent="0.2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F346" s="30"/>
      <c r="AG346" s="30"/>
      <c r="AH346" s="30"/>
      <c r="AI346" s="30"/>
      <c r="AJ346" s="30"/>
      <c r="AK346" s="30"/>
      <c r="AL346" s="30"/>
      <c r="AM346" s="30"/>
      <c r="AN346" s="30"/>
      <c r="AO346" s="30"/>
      <c r="AP346" s="30"/>
      <c r="AQ346" s="30"/>
      <c r="AR346" s="30"/>
      <c r="AS346" s="30"/>
      <c r="AT346" s="30"/>
      <c r="AU346" s="30"/>
      <c r="AV346" s="30"/>
      <c r="AW346" s="30"/>
      <c r="AX346" s="30"/>
      <c r="AY346" s="30"/>
      <c r="AZ346" s="30"/>
      <c r="BA346" s="30"/>
      <c r="BB346" s="30"/>
      <c r="BC346" s="30"/>
      <c r="BD346" s="30"/>
      <c r="BE346" s="30"/>
      <c r="BF346" s="30"/>
      <c r="BG346" s="30"/>
      <c r="BH346" s="30"/>
      <c r="BI346" s="30"/>
      <c r="BJ346" s="30"/>
      <c r="BK346" s="30"/>
      <c r="BL346" s="30"/>
      <c r="BM346" s="30"/>
      <c r="BN346" s="30"/>
      <c r="BO346" s="30"/>
      <c r="BP346" s="30"/>
      <c r="BQ346" s="30"/>
      <c r="BR346" s="30"/>
      <c r="BS346" s="30"/>
      <c r="BT346" s="30"/>
      <c r="BU346" s="30"/>
      <c r="BV346" s="30"/>
      <c r="BW346" s="30"/>
      <c r="BX346" s="30"/>
      <c r="BY346" s="30"/>
      <c r="BZ346" s="30"/>
      <c r="CA346" s="30"/>
      <c r="CB346" s="30"/>
    </row>
    <row r="347" spans="1:80" x14ac:dyDescent="0.2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F347" s="30"/>
      <c r="AG347" s="30"/>
      <c r="AH347" s="30"/>
      <c r="AI347" s="30"/>
      <c r="AJ347" s="30"/>
      <c r="AK347" s="30"/>
      <c r="AL347" s="30"/>
      <c r="AM347" s="30"/>
      <c r="AN347" s="30"/>
      <c r="AO347" s="30"/>
      <c r="AP347" s="30"/>
      <c r="AQ347" s="30"/>
      <c r="AR347" s="30"/>
      <c r="AS347" s="30"/>
      <c r="AT347" s="30"/>
      <c r="AU347" s="30"/>
      <c r="AV347" s="30"/>
      <c r="AW347" s="30"/>
      <c r="AX347" s="30"/>
      <c r="AY347" s="30"/>
      <c r="AZ347" s="30"/>
      <c r="BA347" s="30"/>
      <c r="BB347" s="30"/>
      <c r="BC347" s="30"/>
      <c r="BD347" s="30"/>
      <c r="BE347" s="30"/>
      <c r="BF347" s="30"/>
      <c r="BG347" s="30"/>
      <c r="BH347" s="30"/>
      <c r="BI347" s="30"/>
      <c r="BJ347" s="30"/>
      <c r="BK347" s="30"/>
      <c r="BL347" s="30"/>
      <c r="BM347" s="30"/>
      <c r="BN347" s="30"/>
      <c r="BO347" s="30"/>
      <c r="BP347" s="30"/>
      <c r="BQ347" s="30"/>
      <c r="BR347" s="30"/>
      <c r="BS347" s="30"/>
      <c r="BT347" s="30"/>
      <c r="BU347" s="30"/>
      <c r="BV347" s="30"/>
      <c r="BW347" s="30"/>
      <c r="BX347" s="30"/>
      <c r="BY347" s="30"/>
      <c r="BZ347" s="30"/>
      <c r="CA347" s="30"/>
      <c r="CB347" s="30"/>
    </row>
    <row r="348" spans="1:80" x14ac:dyDescent="0.2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F348" s="30"/>
      <c r="AG348" s="30"/>
      <c r="AH348" s="30"/>
      <c r="AI348" s="30"/>
      <c r="AJ348" s="30"/>
      <c r="AK348" s="30"/>
      <c r="AL348" s="30"/>
      <c r="AM348" s="30"/>
      <c r="AN348" s="30"/>
      <c r="AO348" s="30"/>
      <c r="AP348" s="30"/>
      <c r="AQ348" s="30"/>
      <c r="AR348" s="30"/>
      <c r="AS348" s="30"/>
      <c r="AT348" s="30"/>
      <c r="AU348" s="30"/>
      <c r="AV348" s="30"/>
      <c r="AW348" s="30"/>
      <c r="AX348" s="30"/>
      <c r="AY348" s="30"/>
      <c r="AZ348" s="30"/>
      <c r="BA348" s="30"/>
      <c r="BB348" s="30"/>
      <c r="BC348" s="30"/>
      <c r="BD348" s="30"/>
      <c r="BE348" s="30"/>
      <c r="BF348" s="30"/>
      <c r="BG348" s="30"/>
      <c r="BH348" s="30"/>
      <c r="BI348" s="30"/>
      <c r="BJ348" s="30"/>
      <c r="BK348" s="30"/>
      <c r="BL348" s="30"/>
      <c r="BM348" s="30"/>
      <c r="BN348" s="30"/>
      <c r="BO348" s="30"/>
      <c r="BP348" s="30"/>
      <c r="BQ348" s="30"/>
      <c r="BR348" s="30"/>
      <c r="BS348" s="30"/>
      <c r="BT348" s="30"/>
      <c r="BU348" s="30"/>
      <c r="BV348" s="30"/>
      <c r="BW348" s="30"/>
      <c r="BX348" s="30"/>
      <c r="BY348" s="30"/>
      <c r="BZ348" s="30"/>
      <c r="CA348" s="30"/>
      <c r="CB348" s="30"/>
    </row>
    <row r="349" spans="1:80" x14ac:dyDescent="0.2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F349" s="30"/>
      <c r="AG349" s="30"/>
      <c r="AH349" s="30"/>
      <c r="AI349" s="30"/>
      <c r="AJ349" s="30"/>
      <c r="AK349" s="30"/>
      <c r="AL349" s="30"/>
      <c r="AM349" s="30"/>
      <c r="AN349" s="30"/>
      <c r="AO349" s="30"/>
      <c r="AP349" s="30"/>
      <c r="AQ349" s="30"/>
      <c r="AR349" s="30"/>
      <c r="AS349" s="30"/>
      <c r="AT349" s="30"/>
      <c r="AU349" s="30"/>
      <c r="AV349" s="30"/>
      <c r="AW349" s="30"/>
      <c r="AX349" s="30"/>
      <c r="AY349" s="30"/>
      <c r="AZ349" s="30"/>
      <c r="BA349" s="30"/>
      <c r="BB349" s="30"/>
      <c r="BC349" s="30"/>
      <c r="BD349" s="30"/>
      <c r="BE349" s="30"/>
      <c r="BF349" s="30"/>
      <c r="BG349" s="30"/>
      <c r="BH349" s="30"/>
      <c r="BI349" s="30"/>
      <c r="BJ349" s="30"/>
      <c r="BK349" s="30"/>
      <c r="BL349" s="30"/>
      <c r="BM349" s="30"/>
      <c r="BN349" s="30"/>
      <c r="BO349" s="30"/>
      <c r="BP349" s="30"/>
      <c r="BQ349" s="30"/>
      <c r="BR349" s="30"/>
      <c r="BS349" s="30"/>
      <c r="BT349" s="30"/>
      <c r="BU349" s="30"/>
      <c r="BV349" s="30"/>
      <c r="BW349" s="30"/>
      <c r="BX349" s="30"/>
      <c r="BY349" s="30"/>
      <c r="BZ349" s="30"/>
      <c r="CA349" s="30"/>
      <c r="CB349" s="30"/>
    </row>
    <row r="350" spans="1:80" x14ac:dyDescent="0.2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F350" s="30"/>
      <c r="AG350" s="30"/>
      <c r="AH350" s="30"/>
      <c r="AI350" s="30"/>
      <c r="AJ350" s="30"/>
      <c r="AK350" s="30"/>
      <c r="AL350" s="30"/>
      <c r="AM350" s="30"/>
      <c r="AN350" s="30"/>
      <c r="AO350" s="30"/>
      <c r="AP350" s="30"/>
      <c r="AQ350" s="30"/>
      <c r="AR350" s="30"/>
      <c r="AS350" s="30"/>
      <c r="AT350" s="30"/>
      <c r="AU350" s="30"/>
      <c r="AV350" s="30"/>
      <c r="AW350" s="30"/>
      <c r="AX350" s="30"/>
      <c r="AY350" s="30"/>
      <c r="AZ350" s="30"/>
      <c r="BA350" s="30"/>
      <c r="BB350" s="30"/>
      <c r="BC350" s="30"/>
      <c r="BD350" s="30"/>
      <c r="BE350" s="30"/>
      <c r="BF350" s="30"/>
      <c r="BG350" s="30"/>
      <c r="BH350" s="30"/>
      <c r="BI350" s="30"/>
      <c r="BJ350" s="30"/>
      <c r="BK350" s="30"/>
      <c r="BL350" s="30"/>
      <c r="BM350" s="30"/>
      <c r="BN350" s="30"/>
      <c r="BO350" s="30"/>
      <c r="BP350" s="30"/>
      <c r="BQ350" s="30"/>
      <c r="BR350" s="30"/>
      <c r="BS350" s="30"/>
      <c r="BT350" s="30"/>
      <c r="BU350" s="30"/>
      <c r="BV350" s="30"/>
      <c r="BW350" s="30"/>
      <c r="BX350" s="30"/>
      <c r="BY350" s="30"/>
      <c r="BZ350" s="30"/>
      <c r="CA350" s="30"/>
      <c r="CB350" s="30"/>
    </row>
    <row r="351" spans="1:80" x14ac:dyDescent="0.2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F351" s="30"/>
      <c r="AG351" s="30"/>
      <c r="AH351" s="30"/>
      <c r="AI351" s="30"/>
      <c r="AJ351" s="30"/>
      <c r="AK351" s="30"/>
      <c r="AL351" s="30"/>
      <c r="AM351" s="30"/>
      <c r="AN351" s="30"/>
      <c r="AO351" s="30"/>
      <c r="AP351" s="30"/>
      <c r="AQ351" s="30"/>
      <c r="AR351" s="30"/>
      <c r="AS351" s="30"/>
      <c r="AT351" s="30"/>
      <c r="AU351" s="30"/>
      <c r="AV351" s="30"/>
      <c r="AW351" s="30"/>
      <c r="AX351" s="30"/>
      <c r="AY351" s="30"/>
      <c r="AZ351" s="30"/>
      <c r="BA351" s="30"/>
      <c r="BB351" s="30"/>
      <c r="BC351" s="30"/>
      <c r="BD351" s="30"/>
      <c r="BE351" s="30"/>
      <c r="BF351" s="30"/>
      <c r="BG351" s="30"/>
      <c r="BH351" s="30"/>
      <c r="BI351" s="30"/>
      <c r="BJ351" s="30"/>
      <c r="BK351" s="30"/>
      <c r="BL351" s="30"/>
      <c r="BM351" s="30"/>
      <c r="BN351" s="30"/>
      <c r="BO351" s="30"/>
      <c r="BP351" s="30"/>
      <c r="BQ351" s="30"/>
      <c r="BR351" s="30"/>
      <c r="BS351" s="30"/>
      <c r="BT351" s="30"/>
      <c r="BU351" s="30"/>
      <c r="BV351" s="30"/>
      <c r="BW351" s="30"/>
      <c r="BX351" s="30"/>
      <c r="BY351" s="30"/>
      <c r="BZ351" s="30"/>
      <c r="CA351" s="30"/>
      <c r="CB351" s="30"/>
    </row>
    <row r="352" spans="1:80" x14ac:dyDescent="0.2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F352" s="30"/>
      <c r="AG352" s="30"/>
      <c r="AH352" s="30"/>
      <c r="AI352" s="30"/>
      <c r="AJ352" s="30"/>
      <c r="AK352" s="30"/>
      <c r="AL352" s="30"/>
      <c r="AM352" s="30"/>
      <c r="AN352" s="30"/>
      <c r="AO352" s="30"/>
      <c r="AP352" s="30"/>
      <c r="AQ352" s="30"/>
      <c r="AR352" s="30"/>
      <c r="AS352" s="30"/>
      <c r="AT352" s="30"/>
      <c r="AU352" s="30"/>
      <c r="AV352" s="30"/>
      <c r="AW352" s="30"/>
      <c r="AX352" s="30"/>
      <c r="AY352" s="30"/>
      <c r="AZ352" s="30"/>
      <c r="BA352" s="30"/>
      <c r="BB352" s="30"/>
      <c r="BC352" s="30"/>
      <c r="BD352" s="30"/>
      <c r="BE352" s="30"/>
      <c r="BF352" s="30"/>
      <c r="BG352" s="30"/>
      <c r="BH352" s="30"/>
      <c r="BI352" s="30"/>
      <c r="BJ352" s="30"/>
      <c r="BK352" s="30"/>
      <c r="BL352" s="30"/>
      <c r="BM352" s="30"/>
      <c r="BN352" s="30"/>
      <c r="BO352" s="30"/>
      <c r="BP352" s="30"/>
      <c r="BQ352" s="30"/>
      <c r="BR352" s="30"/>
      <c r="BS352" s="30"/>
      <c r="BT352" s="30"/>
      <c r="BU352" s="30"/>
      <c r="BV352" s="30"/>
      <c r="BW352" s="30"/>
      <c r="BX352" s="30"/>
      <c r="BY352" s="30"/>
      <c r="BZ352" s="30"/>
      <c r="CA352" s="30"/>
      <c r="CB352" s="30"/>
    </row>
    <row r="353" spans="1:80" x14ac:dyDescent="0.2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F353" s="30"/>
      <c r="AG353" s="30"/>
      <c r="AH353" s="30"/>
      <c r="AI353" s="30"/>
      <c r="AJ353" s="30"/>
      <c r="AK353" s="30"/>
      <c r="AL353" s="30"/>
      <c r="AM353" s="30"/>
      <c r="AN353" s="30"/>
      <c r="AO353" s="30"/>
      <c r="AP353" s="30"/>
      <c r="AQ353" s="30"/>
      <c r="AR353" s="30"/>
      <c r="AS353" s="30"/>
      <c r="AT353" s="30"/>
      <c r="AU353" s="30"/>
      <c r="AV353" s="30"/>
      <c r="AW353" s="30"/>
      <c r="AX353" s="30"/>
      <c r="AY353" s="30"/>
      <c r="AZ353" s="30"/>
      <c r="BA353" s="30"/>
      <c r="BB353" s="30"/>
      <c r="BC353" s="30"/>
      <c r="BD353" s="30"/>
      <c r="BE353" s="30"/>
      <c r="BF353" s="30"/>
      <c r="BG353" s="30"/>
      <c r="BH353" s="30"/>
      <c r="BI353" s="30"/>
      <c r="BJ353" s="30"/>
      <c r="BK353" s="30"/>
      <c r="BL353" s="30"/>
      <c r="BM353" s="30"/>
      <c r="BN353" s="30"/>
      <c r="BO353" s="30"/>
      <c r="BP353" s="30"/>
      <c r="BQ353" s="30"/>
      <c r="BR353" s="30"/>
      <c r="BS353" s="30"/>
      <c r="BT353" s="30"/>
      <c r="BU353" s="30"/>
      <c r="BV353" s="30"/>
      <c r="BW353" s="30"/>
      <c r="BX353" s="30"/>
      <c r="BY353" s="30"/>
      <c r="BZ353" s="30"/>
      <c r="CA353" s="30"/>
      <c r="CB353" s="30"/>
    </row>
    <row r="354" spans="1:80" x14ac:dyDescent="0.2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F354" s="30"/>
      <c r="AG354" s="30"/>
      <c r="AH354" s="30"/>
      <c r="AI354" s="30"/>
      <c r="AJ354" s="30"/>
      <c r="AK354" s="30"/>
      <c r="AL354" s="30"/>
      <c r="AM354" s="30"/>
      <c r="AN354" s="30"/>
      <c r="AO354" s="30"/>
      <c r="AP354" s="30"/>
      <c r="AQ354" s="30"/>
      <c r="AR354" s="30"/>
      <c r="AS354" s="30"/>
      <c r="AT354" s="30"/>
      <c r="AU354" s="30"/>
      <c r="AV354" s="30"/>
      <c r="AW354" s="30"/>
      <c r="AX354" s="30"/>
      <c r="AY354" s="30"/>
      <c r="AZ354" s="30"/>
      <c r="BA354" s="30"/>
      <c r="BB354" s="30"/>
      <c r="BC354" s="30"/>
      <c r="BD354" s="30"/>
      <c r="BE354" s="30"/>
      <c r="BF354" s="30"/>
      <c r="BG354" s="30"/>
      <c r="BH354" s="30"/>
      <c r="BI354" s="30"/>
      <c r="BJ354" s="30"/>
      <c r="BK354" s="30"/>
      <c r="BL354" s="30"/>
      <c r="BM354" s="30"/>
      <c r="BN354" s="30"/>
      <c r="BO354" s="30"/>
      <c r="BP354" s="30"/>
      <c r="BQ354" s="30"/>
      <c r="BR354" s="30"/>
      <c r="BS354" s="30"/>
      <c r="BT354" s="30"/>
      <c r="BU354" s="30"/>
      <c r="BV354" s="30"/>
      <c r="BW354" s="30"/>
      <c r="BX354" s="30"/>
      <c r="BY354" s="30"/>
      <c r="BZ354" s="30"/>
      <c r="CA354" s="30"/>
      <c r="CB354" s="30"/>
    </row>
    <row r="355" spans="1:80" x14ac:dyDescent="0.2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F355" s="30"/>
      <c r="AG355" s="30"/>
      <c r="AH355" s="30"/>
      <c r="AI355" s="30"/>
      <c r="AJ355" s="30"/>
      <c r="AK355" s="30"/>
      <c r="AL355" s="30"/>
      <c r="AM355" s="30"/>
      <c r="AN355" s="30"/>
      <c r="AO355" s="30"/>
      <c r="AP355" s="30"/>
      <c r="AQ355" s="30"/>
      <c r="AR355" s="30"/>
      <c r="AS355" s="30"/>
      <c r="AT355" s="30"/>
      <c r="AU355" s="30"/>
      <c r="AV355" s="30"/>
      <c r="AW355" s="30"/>
      <c r="AX355" s="30"/>
      <c r="AY355" s="30"/>
      <c r="AZ355" s="30"/>
      <c r="BA355" s="30"/>
      <c r="BB355" s="30"/>
      <c r="BC355" s="30"/>
      <c r="BD355" s="30"/>
      <c r="BE355" s="30"/>
      <c r="BF355" s="30"/>
      <c r="BG355" s="30"/>
      <c r="BH355" s="30"/>
      <c r="BI355" s="30"/>
      <c r="BJ355" s="30"/>
      <c r="BK355" s="30"/>
      <c r="BL355" s="30"/>
      <c r="BM355" s="30"/>
      <c r="BN355" s="30"/>
      <c r="BO355" s="30"/>
      <c r="BP355" s="30"/>
      <c r="BQ355" s="30"/>
      <c r="BR355" s="30"/>
      <c r="BS355" s="30"/>
      <c r="BT355" s="30"/>
      <c r="BU355" s="30"/>
      <c r="BV355" s="30"/>
      <c r="BW355" s="30"/>
      <c r="BX355" s="30"/>
      <c r="BY355" s="30"/>
      <c r="BZ355" s="30"/>
      <c r="CA355" s="30"/>
      <c r="CB355" s="30"/>
    </row>
    <row r="356" spans="1:80" x14ac:dyDescent="0.2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F356" s="30"/>
      <c r="AG356" s="30"/>
      <c r="AH356" s="30"/>
      <c r="AI356" s="30"/>
      <c r="AJ356" s="30"/>
      <c r="AK356" s="30"/>
      <c r="AL356" s="30"/>
      <c r="AM356" s="30"/>
      <c r="AN356" s="30"/>
      <c r="AO356" s="30"/>
      <c r="AP356" s="30"/>
      <c r="AQ356" s="30"/>
      <c r="AR356" s="30"/>
      <c r="AS356" s="30"/>
      <c r="AT356" s="30"/>
      <c r="AU356" s="30"/>
      <c r="AV356" s="30"/>
      <c r="AW356" s="30"/>
      <c r="AX356" s="30"/>
      <c r="AY356" s="30"/>
      <c r="AZ356" s="30"/>
      <c r="BA356" s="30"/>
      <c r="BB356" s="30"/>
      <c r="BC356" s="30"/>
      <c r="BD356" s="30"/>
      <c r="BE356" s="30"/>
      <c r="BF356" s="30"/>
      <c r="BG356" s="30"/>
      <c r="BH356" s="30"/>
      <c r="BI356" s="30"/>
      <c r="BJ356" s="30"/>
      <c r="BK356" s="30"/>
      <c r="BL356" s="30"/>
      <c r="BM356" s="30"/>
      <c r="BN356" s="30"/>
      <c r="BO356" s="30"/>
      <c r="BP356" s="30"/>
      <c r="BQ356" s="30"/>
      <c r="BR356" s="30"/>
      <c r="BS356" s="30"/>
      <c r="BT356" s="30"/>
      <c r="BU356" s="30"/>
      <c r="BV356" s="30"/>
      <c r="BW356" s="30"/>
      <c r="BX356" s="30"/>
      <c r="BY356" s="30"/>
      <c r="BZ356" s="30"/>
      <c r="CA356" s="30"/>
      <c r="CB356" s="30"/>
    </row>
    <row r="357" spans="1:80" x14ac:dyDescent="0.2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F357" s="30"/>
      <c r="AG357" s="30"/>
      <c r="AH357" s="30"/>
      <c r="AI357" s="30"/>
      <c r="AJ357" s="30"/>
      <c r="AK357" s="30"/>
      <c r="AL357" s="30"/>
      <c r="AM357" s="30"/>
      <c r="AN357" s="30"/>
      <c r="AO357" s="30"/>
      <c r="AP357" s="30"/>
      <c r="AQ357" s="30"/>
      <c r="AR357" s="30"/>
      <c r="AS357" s="30"/>
      <c r="AT357" s="30"/>
      <c r="AU357" s="30"/>
      <c r="AV357" s="30"/>
      <c r="AW357" s="30"/>
      <c r="AX357" s="30"/>
      <c r="AY357" s="30"/>
      <c r="AZ357" s="30"/>
      <c r="BA357" s="30"/>
      <c r="BB357" s="30"/>
      <c r="BC357" s="30"/>
      <c r="BD357" s="30"/>
      <c r="BE357" s="30"/>
      <c r="BF357" s="30"/>
      <c r="BG357" s="30"/>
      <c r="BH357" s="30"/>
      <c r="BI357" s="30"/>
      <c r="BJ357" s="30"/>
      <c r="BK357" s="30"/>
      <c r="BL357" s="30"/>
      <c r="BM357" s="30"/>
      <c r="BN357" s="30"/>
      <c r="BO357" s="30"/>
      <c r="BP357" s="30"/>
      <c r="BQ357" s="30"/>
      <c r="BR357" s="30"/>
      <c r="BS357" s="30"/>
      <c r="BT357" s="30"/>
      <c r="BU357" s="30"/>
      <c r="BV357" s="30"/>
      <c r="BW357" s="30"/>
      <c r="BX357" s="30"/>
      <c r="BY357" s="30"/>
      <c r="BZ357" s="30"/>
      <c r="CA357" s="30"/>
      <c r="CB357" s="30"/>
    </row>
    <row r="358" spans="1:80" x14ac:dyDescent="0.2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F358" s="30"/>
      <c r="AG358" s="30"/>
      <c r="AH358" s="30"/>
      <c r="AI358" s="30"/>
      <c r="AJ358" s="30"/>
      <c r="AK358" s="30"/>
      <c r="AL358" s="30"/>
      <c r="AM358" s="30"/>
      <c r="AN358" s="30"/>
      <c r="AO358" s="30"/>
      <c r="AP358" s="30"/>
      <c r="AQ358" s="30"/>
      <c r="AR358" s="30"/>
      <c r="AS358" s="30"/>
      <c r="AT358" s="30"/>
      <c r="AU358" s="30"/>
      <c r="AV358" s="30"/>
      <c r="AW358" s="30"/>
      <c r="AX358" s="30"/>
      <c r="AY358" s="30"/>
      <c r="AZ358" s="30"/>
      <c r="BA358" s="30"/>
      <c r="BB358" s="30"/>
      <c r="BC358" s="30"/>
      <c r="BD358" s="30"/>
      <c r="BE358" s="30"/>
      <c r="BF358" s="30"/>
      <c r="BG358" s="30"/>
      <c r="BH358" s="30"/>
      <c r="BI358" s="30"/>
      <c r="BJ358" s="30"/>
      <c r="BK358" s="30"/>
      <c r="BL358" s="30"/>
      <c r="BM358" s="30"/>
      <c r="BN358" s="30"/>
      <c r="BO358" s="30"/>
      <c r="BP358" s="30"/>
      <c r="BQ358" s="30"/>
      <c r="BR358" s="30"/>
      <c r="BS358" s="30"/>
      <c r="BT358" s="30"/>
      <c r="BU358" s="30"/>
      <c r="BV358" s="30"/>
      <c r="BW358" s="30"/>
      <c r="BX358" s="30"/>
      <c r="BY358" s="30"/>
      <c r="BZ358" s="30"/>
      <c r="CA358" s="30"/>
      <c r="CB358" s="30"/>
    </row>
    <row r="359" spans="1:80" x14ac:dyDescent="0.2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F359" s="30"/>
      <c r="AG359" s="30"/>
      <c r="AH359" s="30"/>
      <c r="AI359" s="30"/>
      <c r="AJ359" s="30"/>
      <c r="AK359" s="30"/>
      <c r="AL359" s="30"/>
      <c r="AM359" s="30"/>
      <c r="AN359" s="30"/>
      <c r="AO359" s="30"/>
      <c r="AP359" s="30"/>
      <c r="AQ359" s="30"/>
      <c r="AR359" s="30"/>
      <c r="AS359" s="30"/>
      <c r="AT359" s="30"/>
      <c r="AU359" s="30"/>
      <c r="AV359" s="30"/>
      <c r="AW359" s="30"/>
      <c r="AX359" s="30"/>
      <c r="AY359" s="30"/>
      <c r="AZ359" s="30"/>
      <c r="BA359" s="30"/>
      <c r="BB359" s="30"/>
      <c r="BC359" s="30"/>
      <c r="BD359" s="30"/>
      <c r="BE359" s="30"/>
      <c r="BF359" s="30"/>
      <c r="BG359" s="30"/>
      <c r="BH359" s="30"/>
      <c r="BI359" s="30"/>
      <c r="BJ359" s="30"/>
      <c r="BK359" s="30"/>
      <c r="BL359" s="30"/>
      <c r="BM359" s="30"/>
      <c r="BN359" s="30"/>
      <c r="BO359" s="30"/>
      <c r="BP359" s="30"/>
      <c r="BQ359" s="30"/>
      <c r="BR359" s="30"/>
      <c r="BS359" s="30"/>
      <c r="BT359" s="30"/>
      <c r="BU359" s="30"/>
      <c r="BV359" s="30"/>
      <c r="BW359" s="30"/>
      <c r="BX359" s="30"/>
      <c r="BY359" s="30"/>
      <c r="BZ359" s="30"/>
      <c r="CA359" s="30"/>
      <c r="CB359" s="30"/>
    </row>
    <row r="360" spans="1:80" x14ac:dyDescent="0.2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F360" s="30"/>
      <c r="AG360" s="30"/>
      <c r="AH360" s="30"/>
      <c r="AI360" s="30"/>
      <c r="AJ360" s="30"/>
      <c r="AK360" s="30"/>
      <c r="AL360" s="30"/>
      <c r="AM360" s="30"/>
      <c r="AN360" s="30"/>
      <c r="AO360" s="30"/>
      <c r="AP360" s="30"/>
      <c r="AQ360" s="30"/>
      <c r="AR360" s="30"/>
      <c r="AS360" s="30"/>
      <c r="AT360" s="30"/>
      <c r="AU360" s="30"/>
      <c r="AV360" s="30"/>
      <c r="AW360" s="30"/>
      <c r="AX360" s="30"/>
      <c r="AY360" s="30"/>
      <c r="AZ360" s="30"/>
      <c r="BA360" s="30"/>
      <c r="BB360" s="30"/>
      <c r="BC360" s="30"/>
      <c r="BD360" s="30"/>
      <c r="BE360" s="30"/>
      <c r="BF360" s="30"/>
      <c r="BG360" s="30"/>
      <c r="BH360" s="30"/>
      <c r="BI360" s="30"/>
      <c r="BJ360" s="30"/>
      <c r="BK360" s="30"/>
      <c r="BL360" s="30"/>
      <c r="BM360" s="30"/>
      <c r="BN360" s="30"/>
      <c r="BO360" s="30"/>
      <c r="BP360" s="30"/>
      <c r="BQ360" s="30"/>
      <c r="BR360" s="30"/>
      <c r="BS360" s="30"/>
      <c r="BT360" s="30"/>
      <c r="BU360" s="30"/>
      <c r="BV360" s="30"/>
      <c r="BW360" s="30"/>
      <c r="BX360" s="30"/>
      <c r="BY360" s="30"/>
      <c r="BZ360" s="30"/>
      <c r="CA360" s="30"/>
      <c r="CB360" s="30"/>
    </row>
    <row r="361" spans="1:80" x14ac:dyDescent="0.2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F361" s="30"/>
      <c r="AG361" s="30"/>
      <c r="AH361" s="30"/>
      <c r="AI361" s="30"/>
      <c r="AJ361" s="30"/>
      <c r="AK361" s="30"/>
      <c r="AL361" s="30"/>
      <c r="AM361" s="30"/>
      <c r="AN361" s="30"/>
      <c r="AO361" s="30"/>
      <c r="AP361" s="30"/>
      <c r="AQ361" s="30"/>
      <c r="AR361" s="30"/>
      <c r="AS361" s="30"/>
      <c r="AT361" s="30"/>
      <c r="AU361" s="30"/>
      <c r="AV361" s="30"/>
      <c r="AW361" s="30"/>
      <c r="AX361" s="30"/>
      <c r="AY361" s="30"/>
      <c r="AZ361" s="30"/>
      <c r="BA361" s="30"/>
      <c r="BB361" s="30"/>
      <c r="BC361" s="30"/>
      <c r="BD361" s="30"/>
      <c r="BE361" s="30"/>
      <c r="BF361" s="30"/>
      <c r="BG361" s="30"/>
      <c r="BH361" s="30"/>
      <c r="BI361" s="30"/>
      <c r="BJ361" s="30"/>
      <c r="BK361" s="30"/>
      <c r="BL361" s="30"/>
      <c r="BM361" s="30"/>
      <c r="BN361" s="30"/>
      <c r="BO361" s="30"/>
      <c r="BP361" s="30"/>
      <c r="BQ361" s="30"/>
      <c r="BR361" s="30"/>
      <c r="BS361" s="30"/>
      <c r="BT361" s="30"/>
      <c r="BU361" s="30"/>
      <c r="BV361" s="30"/>
      <c r="BW361" s="30"/>
      <c r="BX361" s="30"/>
      <c r="BY361" s="30"/>
      <c r="BZ361" s="30"/>
      <c r="CA361" s="30"/>
      <c r="CB361" s="30"/>
    </row>
    <row r="362" spans="1:80" x14ac:dyDescent="0.2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F362" s="30"/>
      <c r="AG362" s="30"/>
      <c r="AH362" s="30"/>
      <c r="AI362" s="30"/>
      <c r="AJ362" s="30"/>
      <c r="AK362" s="30"/>
      <c r="AL362" s="30"/>
      <c r="AM362" s="30"/>
      <c r="AN362" s="30"/>
      <c r="AO362" s="30"/>
      <c r="AP362" s="30"/>
      <c r="AQ362" s="30"/>
      <c r="AR362" s="30"/>
      <c r="AS362" s="30"/>
      <c r="AT362" s="30"/>
      <c r="AU362" s="30"/>
      <c r="AV362" s="30"/>
      <c r="AW362" s="30"/>
      <c r="AX362" s="30"/>
      <c r="AY362" s="30"/>
      <c r="AZ362" s="30"/>
      <c r="BA362" s="30"/>
      <c r="BB362" s="30"/>
      <c r="BC362" s="30"/>
      <c r="BD362" s="30"/>
      <c r="BE362" s="30"/>
      <c r="BF362" s="30"/>
      <c r="BG362" s="30"/>
      <c r="BH362" s="30"/>
      <c r="BI362" s="30"/>
      <c r="BJ362" s="30"/>
      <c r="BK362" s="30"/>
      <c r="BL362" s="30"/>
      <c r="BM362" s="30"/>
      <c r="BN362" s="30"/>
      <c r="BO362" s="30"/>
      <c r="BP362" s="30"/>
      <c r="BQ362" s="30"/>
      <c r="BR362" s="30"/>
      <c r="BS362" s="30"/>
      <c r="BT362" s="30"/>
      <c r="BU362" s="30"/>
      <c r="BV362" s="30"/>
      <c r="BW362" s="30"/>
      <c r="BX362" s="30"/>
      <c r="BY362" s="30"/>
      <c r="BZ362" s="30"/>
      <c r="CA362" s="30"/>
      <c r="CB362" s="30"/>
    </row>
    <row r="363" spans="1:80" x14ac:dyDescent="0.2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F363" s="30"/>
      <c r="AG363" s="30"/>
      <c r="AH363" s="30"/>
      <c r="AI363" s="30"/>
      <c r="AJ363" s="30"/>
      <c r="AK363" s="30"/>
      <c r="AL363" s="30"/>
      <c r="AM363" s="30"/>
      <c r="AN363" s="30"/>
      <c r="AO363" s="30"/>
      <c r="AP363" s="30"/>
      <c r="AQ363" s="30"/>
      <c r="AR363" s="30"/>
      <c r="AS363" s="30"/>
      <c r="AT363" s="30"/>
      <c r="AU363" s="30"/>
      <c r="AV363" s="30"/>
      <c r="AW363" s="30"/>
      <c r="AX363" s="30"/>
      <c r="AY363" s="30"/>
      <c r="AZ363" s="30"/>
      <c r="BA363" s="30"/>
      <c r="BB363" s="30"/>
      <c r="BC363" s="30"/>
      <c r="BD363" s="30"/>
      <c r="BE363" s="30"/>
      <c r="BF363" s="30"/>
      <c r="BG363" s="30"/>
      <c r="BH363" s="30"/>
      <c r="BI363" s="30"/>
      <c r="BJ363" s="30"/>
      <c r="BK363" s="30"/>
      <c r="BL363" s="30"/>
      <c r="BM363" s="30"/>
      <c r="BN363" s="30"/>
      <c r="BO363" s="30"/>
      <c r="BP363" s="30"/>
      <c r="BQ363" s="30"/>
      <c r="BR363" s="30"/>
      <c r="BS363" s="30"/>
      <c r="BT363" s="30"/>
      <c r="BU363" s="30"/>
      <c r="BV363" s="30"/>
      <c r="BW363" s="30"/>
      <c r="BX363" s="30"/>
      <c r="BY363" s="30"/>
      <c r="BZ363" s="30"/>
      <c r="CA363" s="30"/>
      <c r="CB363" s="30"/>
    </row>
    <row r="364" spans="1:80" x14ac:dyDescent="0.2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F364" s="30"/>
      <c r="AG364" s="30"/>
      <c r="AH364" s="30"/>
      <c r="AI364" s="30"/>
      <c r="AJ364" s="30"/>
      <c r="AK364" s="30"/>
      <c r="AL364" s="30"/>
      <c r="AM364" s="30"/>
      <c r="AN364" s="30"/>
      <c r="AO364" s="30"/>
      <c r="AP364" s="30"/>
      <c r="AQ364" s="30"/>
      <c r="AR364" s="30"/>
      <c r="AS364" s="30"/>
      <c r="AT364" s="30"/>
      <c r="AU364" s="30"/>
      <c r="AV364" s="30"/>
      <c r="AW364" s="30"/>
      <c r="AX364" s="30"/>
      <c r="AY364" s="30"/>
      <c r="AZ364" s="30"/>
      <c r="BA364" s="30"/>
      <c r="BB364" s="30"/>
      <c r="BC364" s="30"/>
      <c r="BD364" s="30"/>
      <c r="BE364" s="30"/>
      <c r="BF364" s="30"/>
      <c r="BG364" s="30"/>
      <c r="BH364" s="30"/>
      <c r="BI364" s="30"/>
      <c r="BJ364" s="30"/>
      <c r="BK364" s="30"/>
      <c r="BL364" s="30"/>
      <c r="BM364" s="30"/>
      <c r="BN364" s="30"/>
      <c r="BO364" s="30"/>
      <c r="BP364" s="30"/>
      <c r="BQ364" s="30"/>
      <c r="BR364" s="30"/>
      <c r="BS364" s="30"/>
      <c r="BT364" s="30"/>
      <c r="BU364" s="30"/>
      <c r="BV364" s="30"/>
      <c r="BW364" s="30"/>
      <c r="BX364" s="30"/>
      <c r="BY364" s="30"/>
      <c r="BZ364" s="30"/>
      <c r="CA364" s="30"/>
      <c r="CB364" s="30"/>
    </row>
    <row r="365" spans="1:80" x14ac:dyDescent="0.2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F365" s="30"/>
      <c r="AG365" s="30"/>
      <c r="AH365" s="30"/>
      <c r="AI365" s="30"/>
      <c r="AJ365" s="30"/>
      <c r="AK365" s="30"/>
      <c r="AL365" s="30"/>
      <c r="AM365" s="30"/>
      <c r="AN365" s="30"/>
      <c r="AO365" s="30"/>
      <c r="AP365" s="30"/>
      <c r="AQ365" s="30"/>
      <c r="AR365" s="30"/>
      <c r="AS365" s="30"/>
      <c r="AT365" s="30"/>
      <c r="AU365" s="30"/>
      <c r="AV365" s="30"/>
      <c r="AW365" s="30"/>
      <c r="AX365" s="30"/>
      <c r="AY365" s="30"/>
      <c r="AZ365" s="30"/>
      <c r="BA365" s="30"/>
      <c r="BB365" s="30"/>
      <c r="BC365" s="30"/>
      <c r="BD365" s="30"/>
      <c r="BE365" s="30"/>
      <c r="BF365" s="30"/>
      <c r="BG365" s="30"/>
      <c r="BH365" s="30"/>
      <c r="BI365" s="30"/>
      <c r="BJ365" s="30"/>
      <c r="BK365" s="30"/>
      <c r="BL365" s="30"/>
      <c r="BM365" s="30"/>
      <c r="BN365" s="30"/>
      <c r="BO365" s="30"/>
      <c r="BP365" s="30"/>
      <c r="BQ365" s="30"/>
      <c r="BR365" s="30"/>
      <c r="BS365" s="30"/>
      <c r="BT365" s="30"/>
      <c r="BU365" s="30"/>
      <c r="BV365" s="30"/>
      <c r="BW365" s="30"/>
      <c r="BX365" s="30"/>
      <c r="BY365" s="30"/>
      <c r="BZ365" s="30"/>
      <c r="CA365" s="30"/>
      <c r="CB365" s="30"/>
    </row>
    <row r="366" spans="1:80" x14ac:dyDescent="0.2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F366" s="30"/>
      <c r="AG366" s="30"/>
      <c r="AH366" s="30"/>
      <c r="AI366" s="30"/>
      <c r="AJ366" s="30"/>
      <c r="AK366" s="30"/>
      <c r="AL366" s="30"/>
      <c r="AM366" s="30"/>
      <c r="AN366" s="30"/>
      <c r="AO366" s="30"/>
      <c r="AP366" s="30"/>
      <c r="AQ366" s="30"/>
      <c r="AR366" s="30"/>
      <c r="AS366" s="30"/>
      <c r="AT366" s="30"/>
      <c r="AU366" s="30"/>
      <c r="AV366" s="30"/>
      <c r="AW366" s="30"/>
      <c r="AX366" s="30"/>
      <c r="AY366" s="30"/>
      <c r="AZ366" s="30"/>
      <c r="BA366" s="30"/>
      <c r="BB366" s="30"/>
      <c r="BC366" s="30"/>
      <c r="BD366" s="30"/>
      <c r="BE366" s="30"/>
      <c r="BF366" s="30"/>
      <c r="BG366" s="30"/>
      <c r="BH366" s="30"/>
      <c r="BI366" s="30"/>
      <c r="BJ366" s="30"/>
      <c r="BK366" s="30"/>
      <c r="BL366" s="30"/>
      <c r="BM366" s="30"/>
      <c r="BN366" s="30"/>
      <c r="BO366" s="30"/>
      <c r="BP366" s="30"/>
      <c r="BQ366" s="30"/>
      <c r="BR366" s="30"/>
      <c r="BS366" s="30"/>
      <c r="BT366" s="30"/>
      <c r="BU366" s="30"/>
      <c r="BV366" s="30"/>
      <c r="BW366" s="30"/>
      <c r="BX366" s="30"/>
      <c r="BY366" s="30"/>
      <c r="BZ366" s="30"/>
      <c r="CA366" s="30"/>
      <c r="CB366" s="30"/>
    </row>
    <row r="367" spans="1:80" x14ac:dyDescent="0.2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F367" s="30"/>
      <c r="AG367" s="30"/>
      <c r="AH367" s="30"/>
      <c r="AI367" s="30"/>
      <c r="AJ367" s="30"/>
      <c r="AK367" s="30"/>
      <c r="AL367" s="30"/>
      <c r="AM367" s="30"/>
      <c r="AN367" s="30"/>
      <c r="AO367" s="30"/>
      <c r="AP367" s="30"/>
      <c r="AQ367" s="30"/>
      <c r="AR367" s="30"/>
      <c r="AS367" s="30"/>
      <c r="AT367" s="30"/>
      <c r="AU367" s="30"/>
      <c r="AV367" s="30"/>
      <c r="AW367" s="30"/>
      <c r="AX367" s="30"/>
      <c r="AY367" s="30"/>
      <c r="AZ367" s="30"/>
      <c r="BA367" s="30"/>
      <c r="BB367" s="30"/>
      <c r="BC367" s="30"/>
      <c r="BD367" s="30"/>
      <c r="BE367" s="30"/>
      <c r="BF367" s="30"/>
      <c r="BG367" s="30"/>
      <c r="BH367" s="30"/>
      <c r="BI367" s="30"/>
      <c r="BJ367" s="30"/>
      <c r="BK367" s="30"/>
      <c r="BL367" s="30"/>
      <c r="BM367" s="30"/>
      <c r="BN367" s="30"/>
      <c r="BO367" s="30"/>
      <c r="BP367" s="30"/>
      <c r="BQ367" s="30"/>
      <c r="BR367" s="30"/>
      <c r="BS367" s="30"/>
      <c r="BT367" s="30"/>
      <c r="BU367" s="30"/>
      <c r="BV367" s="30"/>
      <c r="BW367" s="30"/>
      <c r="BX367" s="30"/>
      <c r="BY367" s="30"/>
      <c r="BZ367" s="30"/>
      <c r="CA367" s="30"/>
      <c r="CB367" s="30"/>
    </row>
    <row r="368" spans="1:80" x14ac:dyDescent="0.2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F368" s="30"/>
      <c r="AG368" s="30"/>
      <c r="AH368" s="30"/>
      <c r="AI368" s="30"/>
      <c r="AJ368" s="30"/>
      <c r="AK368" s="30"/>
      <c r="AL368" s="30"/>
      <c r="AM368" s="30"/>
      <c r="AN368" s="30"/>
      <c r="AO368" s="30"/>
      <c r="AP368" s="30"/>
      <c r="AQ368" s="30"/>
      <c r="AR368" s="30"/>
      <c r="AS368" s="30"/>
      <c r="AT368" s="30"/>
      <c r="AU368" s="30"/>
      <c r="AV368" s="30"/>
      <c r="AW368" s="30"/>
      <c r="AX368" s="30"/>
      <c r="AY368" s="30"/>
      <c r="AZ368" s="30"/>
      <c r="BA368" s="30"/>
      <c r="BB368" s="30"/>
      <c r="BC368" s="30"/>
      <c r="BD368" s="30"/>
      <c r="BE368" s="30"/>
      <c r="BF368" s="30"/>
      <c r="BG368" s="30"/>
      <c r="BH368" s="30"/>
      <c r="BI368" s="30"/>
      <c r="BJ368" s="30"/>
      <c r="BK368" s="30"/>
      <c r="BL368" s="30"/>
      <c r="BM368" s="30"/>
      <c r="BN368" s="30"/>
      <c r="BO368" s="30"/>
      <c r="BP368" s="30"/>
      <c r="BQ368" s="30"/>
      <c r="BR368" s="30"/>
      <c r="BS368" s="30"/>
      <c r="BT368" s="30"/>
      <c r="BU368" s="30"/>
      <c r="BV368" s="30"/>
      <c r="BW368" s="30"/>
      <c r="BX368" s="30"/>
      <c r="BY368" s="30"/>
      <c r="BZ368" s="30"/>
      <c r="CA368" s="30"/>
      <c r="CB368" s="30"/>
    </row>
    <row r="369" spans="1:80" x14ac:dyDescent="0.2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F369" s="30"/>
      <c r="AG369" s="30"/>
      <c r="AH369" s="30"/>
      <c r="AI369" s="30"/>
      <c r="AJ369" s="30"/>
      <c r="AK369" s="30"/>
      <c r="AL369" s="30"/>
      <c r="AM369" s="30"/>
      <c r="AN369" s="30"/>
      <c r="AO369" s="30"/>
      <c r="AP369" s="30"/>
      <c r="AQ369" s="30"/>
      <c r="AR369" s="30"/>
      <c r="AS369" s="30"/>
      <c r="AT369" s="30"/>
      <c r="AU369" s="30"/>
      <c r="AV369" s="30"/>
      <c r="AW369" s="30"/>
      <c r="AX369" s="30"/>
      <c r="AY369" s="30"/>
      <c r="AZ369" s="30"/>
      <c r="BA369" s="30"/>
      <c r="BB369" s="30"/>
      <c r="BC369" s="30"/>
      <c r="BD369" s="30"/>
      <c r="BE369" s="30"/>
      <c r="BF369" s="30"/>
      <c r="BG369" s="30"/>
      <c r="BH369" s="30"/>
      <c r="BI369" s="30"/>
      <c r="BJ369" s="30"/>
      <c r="BK369" s="30"/>
      <c r="BL369" s="30"/>
      <c r="BM369" s="30"/>
      <c r="BN369" s="30"/>
      <c r="BO369" s="30"/>
      <c r="BP369" s="30"/>
      <c r="BQ369" s="30"/>
      <c r="BR369" s="30"/>
      <c r="BS369" s="30"/>
      <c r="BT369" s="30"/>
      <c r="BU369" s="30"/>
      <c r="BV369" s="30"/>
      <c r="BW369" s="30"/>
      <c r="BX369" s="30"/>
      <c r="BY369" s="30"/>
      <c r="BZ369" s="30"/>
      <c r="CA369" s="30"/>
      <c r="CB369" s="30"/>
    </row>
    <row r="370" spans="1:80" x14ac:dyDescent="0.2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F370" s="30"/>
      <c r="AG370" s="30"/>
      <c r="AH370" s="30"/>
      <c r="AI370" s="30"/>
      <c r="AJ370" s="30"/>
      <c r="AK370" s="30"/>
      <c r="AL370" s="30"/>
      <c r="AM370" s="30"/>
      <c r="AN370" s="30"/>
      <c r="AO370" s="30"/>
      <c r="AP370" s="30"/>
      <c r="AQ370" s="30"/>
      <c r="AR370" s="30"/>
      <c r="AS370" s="30"/>
      <c r="AT370" s="30"/>
      <c r="AU370" s="30"/>
      <c r="AV370" s="30"/>
      <c r="AW370" s="30"/>
      <c r="AX370" s="30"/>
      <c r="AY370" s="30"/>
      <c r="AZ370" s="30"/>
      <c r="BA370" s="30"/>
      <c r="BB370" s="30"/>
      <c r="BC370" s="30"/>
      <c r="BD370" s="30"/>
      <c r="BE370" s="30"/>
      <c r="BF370" s="30"/>
      <c r="BG370" s="30"/>
      <c r="BH370" s="30"/>
      <c r="BI370" s="30"/>
      <c r="BJ370" s="30"/>
      <c r="BK370" s="30"/>
      <c r="BL370" s="30"/>
      <c r="BM370" s="30"/>
      <c r="BN370" s="30"/>
      <c r="BO370" s="30"/>
      <c r="BP370" s="30"/>
      <c r="BQ370" s="30"/>
      <c r="BR370" s="30"/>
      <c r="BS370" s="30"/>
      <c r="BT370" s="30"/>
      <c r="BU370" s="30"/>
      <c r="BV370" s="30"/>
      <c r="BW370" s="30"/>
      <c r="BX370" s="30"/>
      <c r="BY370" s="30"/>
      <c r="BZ370" s="30"/>
      <c r="CA370" s="30"/>
      <c r="CB370" s="30"/>
    </row>
    <row r="371" spans="1:80" x14ac:dyDescent="0.2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F371" s="30"/>
      <c r="AG371" s="30"/>
      <c r="AH371" s="30"/>
      <c r="AI371" s="30"/>
      <c r="AJ371" s="30"/>
      <c r="AK371" s="30"/>
      <c r="AL371" s="30"/>
      <c r="AM371" s="30"/>
      <c r="AN371" s="30"/>
      <c r="AO371" s="30"/>
      <c r="AP371" s="30"/>
      <c r="AQ371" s="30"/>
      <c r="AR371" s="30"/>
      <c r="AS371" s="30"/>
      <c r="AT371" s="30"/>
      <c r="AU371" s="30"/>
      <c r="AV371" s="30"/>
      <c r="AW371" s="30"/>
      <c r="AX371" s="30"/>
      <c r="AY371" s="30"/>
      <c r="AZ371" s="30"/>
      <c r="BA371" s="30"/>
      <c r="BB371" s="30"/>
      <c r="BC371" s="30"/>
      <c r="BD371" s="30"/>
      <c r="BE371" s="30"/>
      <c r="BF371" s="30"/>
      <c r="BG371" s="30"/>
      <c r="BH371" s="30"/>
      <c r="BI371" s="30"/>
      <c r="BJ371" s="30"/>
      <c r="BK371" s="30"/>
      <c r="BL371" s="30"/>
      <c r="BM371" s="30"/>
      <c r="BN371" s="30"/>
      <c r="BO371" s="30"/>
      <c r="BP371" s="30"/>
      <c r="BQ371" s="30"/>
      <c r="BR371" s="30"/>
      <c r="BS371" s="30"/>
      <c r="BT371" s="30"/>
      <c r="BU371" s="30"/>
      <c r="BV371" s="30"/>
      <c r="BW371" s="30"/>
      <c r="BX371" s="30"/>
      <c r="BY371" s="30"/>
      <c r="BZ371" s="30"/>
      <c r="CA371" s="30"/>
      <c r="CB371" s="30"/>
    </row>
    <row r="372" spans="1:80" x14ac:dyDescent="0.2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F372" s="30"/>
      <c r="AG372" s="30"/>
      <c r="AH372" s="30"/>
      <c r="AI372" s="30"/>
      <c r="AJ372" s="30"/>
      <c r="AK372" s="30"/>
      <c r="AL372" s="30"/>
      <c r="AM372" s="30"/>
      <c r="AN372" s="30"/>
      <c r="AO372" s="30"/>
      <c r="AP372" s="30"/>
      <c r="AQ372" s="30"/>
      <c r="AR372" s="30"/>
      <c r="AS372" s="30"/>
      <c r="AT372" s="30"/>
      <c r="AU372" s="30"/>
      <c r="AV372" s="30"/>
      <c r="AW372" s="30"/>
      <c r="AX372" s="30"/>
      <c r="AY372" s="30"/>
      <c r="AZ372" s="30"/>
      <c r="BA372" s="30"/>
      <c r="BB372" s="30"/>
      <c r="BC372" s="30"/>
      <c r="BD372" s="30"/>
      <c r="BE372" s="30"/>
      <c r="BF372" s="30"/>
      <c r="BG372" s="30"/>
      <c r="BH372" s="30"/>
      <c r="BI372" s="30"/>
      <c r="BJ372" s="30"/>
      <c r="BK372" s="30"/>
      <c r="BL372" s="30"/>
      <c r="BM372" s="30"/>
      <c r="BN372" s="30"/>
      <c r="BO372" s="30"/>
      <c r="BP372" s="30"/>
      <c r="BQ372" s="30"/>
      <c r="BR372" s="30"/>
      <c r="BS372" s="30"/>
      <c r="BT372" s="30"/>
      <c r="BU372" s="30"/>
      <c r="BV372" s="30"/>
      <c r="BW372" s="30"/>
      <c r="BX372" s="30"/>
      <c r="BY372" s="30"/>
      <c r="BZ372" s="30"/>
      <c r="CA372" s="30"/>
      <c r="CB372" s="30"/>
    </row>
    <row r="373" spans="1:80" x14ac:dyDescent="0.2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F373" s="30"/>
      <c r="AG373" s="30"/>
      <c r="AH373" s="30"/>
      <c r="AI373" s="30"/>
      <c r="AJ373" s="30"/>
      <c r="AK373" s="30"/>
      <c r="AL373" s="30"/>
      <c r="AM373" s="30"/>
      <c r="AN373" s="30"/>
      <c r="AO373" s="30"/>
      <c r="AP373" s="30"/>
      <c r="AQ373" s="30"/>
      <c r="AR373" s="30"/>
      <c r="AS373" s="30"/>
      <c r="AT373" s="30"/>
      <c r="AU373" s="30"/>
      <c r="AV373" s="30"/>
      <c r="AW373" s="30"/>
      <c r="AX373" s="30"/>
      <c r="AY373" s="30"/>
      <c r="AZ373" s="30"/>
      <c r="BA373" s="30"/>
      <c r="BB373" s="30"/>
      <c r="BC373" s="30"/>
      <c r="BD373" s="30"/>
      <c r="BE373" s="30"/>
      <c r="BF373" s="30"/>
      <c r="BG373" s="30"/>
      <c r="BH373" s="30"/>
      <c r="BI373" s="30"/>
      <c r="BJ373" s="30"/>
      <c r="BK373" s="30"/>
      <c r="BL373" s="30"/>
      <c r="BM373" s="30"/>
      <c r="BN373" s="30"/>
      <c r="BO373" s="30"/>
      <c r="BP373" s="30"/>
      <c r="BQ373" s="30"/>
      <c r="BR373" s="30"/>
      <c r="BS373" s="30"/>
      <c r="BT373" s="30"/>
      <c r="BU373" s="30"/>
      <c r="BV373" s="30"/>
      <c r="BW373" s="30"/>
      <c r="BX373" s="30"/>
      <c r="BY373" s="30"/>
      <c r="BZ373" s="30"/>
      <c r="CA373" s="30"/>
      <c r="CB373" s="30"/>
    </row>
    <row r="374" spans="1:80" x14ac:dyDescent="0.2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F374" s="30"/>
      <c r="AG374" s="30"/>
      <c r="AH374" s="30"/>
      <c r="AI374" s="30"/>
      <c r="AJ374" s="30"/>
      <c r="AK374" s="30"/>
      <c r="AL374" s="30"/>
      <c r="AM374" s="30"/>
      <c r="AN374" s="30"/>
      <c r="AO374" s="30"/>
      <c r="AP374" s="30"/>
      <c r="AQ374" s="30"/>
      <c r="AR374" s="30"/>
      <c r="AS374" s="30"/>
      <c r="AT374" s="30"/>
      <c r="AU374" s="30"/>
      <c r="AV374" s="30"/>
      <c r="AW374" s="30"/>
      <c r="AX374" s="30"/>
      <c r="AY374" s="30"/>
      <c r="AZ374" s="30"/>
      <c r="BA374" s="30"/>
      <c r="BB374" s="30"/>
      <c r="BC374" s="30"/>
      <c r="BD374" s="30"/>
      <c r="BE374" s="30"/>
      <c r="BF374" s="30"/>
      <c r="BG374" s="30"/>
      <c r="BH374" s="30"/>
      <c r="BI374" s="30"/>
      <c r="BJ374" s="30"/>
      <c r="BK374" s="30"/>
      <c r="BL374" s="30"/>
      <c r="BM374" s="30"/>
      <c r="BN374" s="30"/>
      <c r="BO374" s="30"/>
      <c r="BP374" s="30"/>
      <c r="BQ374" s="30"/>
      <c r="BR374" s="30"/>
      <c r="BS374" s="30"/>
      <c r="BT374" s="30"/>
      <c r="BU374" s="30"/>
      <c r="BV374" s="30"/>
      <c r="BW374" s="30"/>
      <c r="BX374" s="30"/>
      <c r="BY374" s="30"/>
      <c r="BZ374" s="30"/>
      <c r="CA374" s="30"/>
      <c r="CB374" s="30"/>
    </row>
    <row r="375" spans="1:80" x14ac:dyDescent="0.2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F375" s="30"/>
      <c r="AG375" s="30"/>
      <c r="AH375" s="30"/>
      <c r="AI375" s="30"/>
      <c r="AJ375" s="30"/>
      <c r="AK375" s="30"/>
      <c r="AL375" s="30"/>
      <c r="AM375" s="30"/>
      <c r="AN375" s="30"/>
      <c r="AO375" s="30"/>
      <c r="AP375" s="30"/>
      <c r="AQ375" s="30"/>
      <c r="AR375" s="30"/>
      <c r="AS375" s="30"/>
      <c r="AT375" s="30"/>
      <c r="AU375" s="30"/>
      <c r="AV375" s="30"/>
      <c r="AW375" s="30"/>
      <c r="AX375" s="30"/>
      <c r="AY375" s="30"/>
      <c r="AZ375" s="30"/>
      <c r="BA375" s="30"/>
      <c r="BB375" s="30"/>
      <c r="BC375" s="30"/>
      <c r="BD375" s="30"/>
      <c r="BE375" s="30"/>
      <c r="BF375" s="30"/>
      <c r="BG375" s="30"/>
      <c r="BH375" s="30"/>
      <c r="BI375" s="30"/>
      <c r="BJ375" s="30"/>
      <c r="BK375" s="30"/>
      <c r="BL375" s="30"/>
      <c r="BM375" s="30"/>
      <c r="BN375" s="30"/>
      <c r="BO375" s="30"/>
      <c r="BP375" s="30"/>
      <c r="BQ375" s="30"/>
      <c r="BR375" s="30"/>
      <c r="BS375" s="30"/>
      <c r="BT375" s="30"/>
      <c r="BU375" s="30"/>
      <c r="BV375" s="30"/>
      <c r="BW375" s="30"/>
      <c r="BX375" s="30"/>
      <c r="BY375" s="30"/>
      <c r="BZ375" s="30"/>
      <c r="CA375" s="30"/>
      <c r="CB375" s="30"/>
    </row>
    <row r="376" spans="1:80" x14ac:dyDescent="0.2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F376" s="30"/>
      <c r="AG376" s="30"/>
      <c r="AH376" s="30"/>
      <c r="AI376" s="30"/>
      <c r="AJ376" s="30"/>
      <c r="AK376" s="30"/>
      <c r="AL376" s="30"/>
      <c r="AM376" s="30"/>
      <c r="AN376" s="30"/>
      <c r="AO376" s="30"/>
      <c r="AP376" s="30"/>
      <c r="AQ376" s="30"/>
      <c r="AR376" s="30"/>
      <c r="AS376" s="30"/>
      <c r="AT376" s="30"/>
      <c r="AU376" s="30"/>
      <c r="AV376" s="30"/>
      <c r="AW376" s="30"/>
      <c r="AX376" s="30"/>
      <c r="AY376" s="30"/>
      <c r="AZ376" s="30"/>
      <c r="BA376" s="30"/>
      <c r="BB376" s="30"/>
      <c r="BC376" s="30"/>
      <c r="BD376" s="30"/>
      <c r="BE376" s="30"/>
      <c r="BF376" s="30"/>
      <c r="BG376" s="30"/>
      <c r="BH376" s="30"/>
      <c r="BI376" s="30"/>
      <c r="BJ376" s="30"/>
      <c r="BK376" s="30"/>
      <c r="BL376" s="30"/>
      <c r="BM376" s="30"/>
      <c r="BN376" s="30"/>
      <c r="BO376" s="30"/>
      <c r="BP376" s="30"/>
      <c r="BQ376" s="30"/>
      <c r="BR376" s="30"/>
      <c r="BS376" s="30"/>
      <c r="BT376" s="30"/>
      <c r="BU376" s="30"/>
      <c r="BV376" s="30"/>
      <c r="BW376" s="30"/>
      <c r="BX376" s="30"/>
      <c r="BY376" s="30"/>
      <c r="BZ376" s="30"/>
      <c r="CA376" s="30"/>
      <c r="CB376" s="30"/>
    </row>
    <row r="377" spans="1:80" x14ac:dyDescent="0.2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F377" s="30"/>
      <c r="AG377" s="30"/>
      <c r="AH377" s="30"/>
      <c r="AI377" s="30"/>
      <c r="AJ377" s="30"/>
      <c r="AK377" s="30"/>
      <c r="AL377" s="30"/>
      <c r="AM377" s="30"/>
      <c r="AN377" s="30"/>
      <c r="AO377" s="30"/>
      <c r="AP377" s="30"/>
      <c r="AQ377" s="30"/>
      <c r="AR377" s="30"/>
      <c r="AS377" s="30"/>
      <c r="AT377" s="30"/>
      <c r="AU377" s="30"/>
      <c r="AV377" s="30"/>
      <c r="AW377" s="30"/>
      <c r="AX377" s="30"/>
      <c r="AY377" s="30"/>
      <c r="AZ377" s="30"/>
      <c r="BA377" s="30"/>
      <c r="BB377" s="30"/>
      <c r="BC377" s="30"/>
      <c r="BD377" s="30"/>
      <c r="BE377" s="30"/>
      <c r="BF377" s="30"/>
      <c r="BG377" s="30"/>
      <c r="BH377" s="30"/>
      <c r="BI377" s="30"/>
      <c r="BJ377" s="30"/>
      <c r="BK377" s="30"/>
      <c r="BL377" s="30"/>
      <c r="BM377" s="30"/>
      <c r="BN377" s="30"/>
      <c r="BO377" s="30"/>
      <c r="BP377" s="30"/>
      <c r="BQ377" s="30"/>
      <c r="BR377" s="30"/>
      <c r="BS377" s="30"/>
      <c r="BT377" s="30"/>
      <c r="BU377" s="30"/>
      <c r="BV377" s="30"/>
      <c r="BW377" s="30"/>
      <c r="BX377" s="30"/>
      <c r="BY377" s="30"/>
      <c r="BZ377" s="30"/>
      <c r="CA377" s="30"/>
      <c r="CB377" s="30"/>
    </row>
    <row r="378" spans="1:80" x14ac:dyDescent="0.2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F378" s="30"/>
      <c r="AG378" s="30"/>
      <c r="AH378" s="30"/>
      <c r="AI378" s="30"/>
      <c r="AJ378" s="30"/>
      <c r="AK378" s="30"/>
      <c r="AL378" s="30"/>
      <c r="AM378" s="30"/>
      <c r="AN378" s="30"/>
      <c r="AO378" s="30"/>
      <c r="AP378" s="30"/>
      <c r="AQ378" s="30"/>
      <c r="AR378" s="30"/>
      <c r="AS378" s="30"/>
      <c r="AT378" s="30"/>
      <c r="AU378" s="30"/>
      <c r="AV378" s="30"/>
      <c r="AW378" s="30"/>
      <c r="AX378" s="30"/>
      <c r="AY378" s="30"/>
      <c r="AZ378" s="30"/>
      <c r="BA378" s="30"/>
      <c r="BB378" s="30"/>
      <c r="BC378" s="30"/>
      <c r="BD378" s="30"/>
      <c r="BE378" s="30"/>
      <c r="BF378" s="30"/>
      <c r="BG378" s="30"/>
      <c r="BH378" s="30"/>
      <c r="BI378" s="30"/>
      <c r="BJ378" s="30"/>
      <c r="BK378" s="30"/>
      <c r="BL378" s="30"/>
      <c r="BM378" s="30"/>
      <c r="BN378" s="30"/>
      <c r="BO378" s="30"/>
      <c r="BP378" s="30"/>
      <c r="BQ378" s="30"/>
      <c r="BR378" s="30"/>
      <c r="BS378" s="30"/>
      <c r="BT378" s="30"/>
      <c r="BU378" s="30"/>
      <c r="BV378" s="30"/>
      <c r="BW378" s="30"/>
      <c r="BX378" s="30"/>
      <c r="BY378" s="30"/>
      <c r="BZ378" s="30"/>
      <c r="CA378" s="30"/>
      <c r="CB378" s="30"/>
    </row>
    <row r="379" spans="1:80" x14ac:dyDescent="0.2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F379" s="30"/>
      <c r="AG379" s="30"/>
      <c r="AH379" s="30"/>
      <c r="AI379" s="30"/>
      <c r="AJ379" s="30"/>
      <c r="AK379" s="30"/>
      <c r="AL379" s="30"/>
      <c r="AM379" s="30"/>
      <c r="AN379" s="30"/>
      <c r="AO379" s="30"/>
      <c r="AP379" s="30"/>
      <c r="AQ379" s="30"/>
      <c r="AR379" s="30"/>
      <c r="AS379" s="30"/>
      <c r="AT379" s="30"/>
      <c r="AU379" s="30"/>
      <c r="AV379" s="30"/>
      <c r="AW379" s="30"/>
      <c r="AX379" s="30"/>
      <c r="AY379" s="30"/>
      <c r="AZ379" s="30"/>
      <c r="BA379" s="30"/>
      <c r="BB379" s="30"/>
      <c r="BC379" s="30"/>
      <c r="BD379" s="30"/>
      <c r="BE379" s="30"/>
      <c r="BF379" s="30"/>
      <c r="BG379" s="30"/>
      <c r="BH379" s="30"/>
      <c r="BI379" s="30"/>
      <c r="BJ379" s="30"/>
      <c r="BK379" s="30"/>
      <c r="BL379" s="30"/>
      <c r="BM379" s="30"/>
      <c r="BN379" s="30"/>
      <c r="BO379" s="30"/>
      <c r="BP379" s="30"/>
      <c r="BQ379" s="30"/>
      <c r="BR379" s="30"/>
      <c r="BS379" s="30"/>
      <c r="BT379" s="30"/>
      <c r="BU379" s="30"/>
      <c r="BV379" s="30"/>
      <c r="BW379" s="30"/>
      <c r="BX379" s="30"/>
      <c r="BY379" s="30"/>
      <c r="BZ379" s="30"/>
      <c r="CA379" s="30"/>
      <c r="CB379" s="30"/>
    </row>
    <row r="380" spans="1:80" x14ac:dyDescent="0.2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F380" s="30"/>
      <c r="AG380" s="30"/>
      <c r="AH380" s="30"/>
      <c r="AI380" s="30"/>
      <c r="AJ380" s="30"/>
      <c r="AK380" s="30"/>
      <c r="AL380" s="30"/>
      <c r="AM380" s="30"/>
      <c r="AN380" s="30"/>
      <c r="AO380" s="30"/>
      <c r="AP380" s="30"/>
      <c r="AQ380" s="30"/>
      <c r="AR380" s="30"/>
      <c r="AS380" s="30"/>
      <c r="AT380" s="30"/>
      <c r="AU380" s="30"/>
      <c r="AV380" s="30"/>
      <c r="AW380" s="30"/>
      <c r="AX380" s="30"/>
      <c r="AY380" s="30"/>
      <c r="AZ380" s="30"/>
      <c r="BA380" s="30"/>
      <c r="BB380" s="30"/>
      <c r="BC380" s="30"/>
      <c r="BD380" s="30"/>
      <c r="BE380" s="30"/>
      <c r="BF380" s="30"/>
      <c r="BG380" s="30"/>
      <c r="BH380" s="30"/>
      <c r="BI380" s="30"/>
      <c r="BJ380" s="30"/>
      <c r="BK380" s="30"/>
      <c r="BL380" s="30"/>
      <c r="BM380" s="30"/>
      <c r="BN380" s="30"/>
      <c r="BO380" s="30"/>
      <c r="BP380" s="30"/>
      <c r="BQ380" s="30"/>
      <c r="BR380" s="30"/>
      <c r="BS380" s="30"/>
      <c r="BT380" s="30"/>
      <c r="BU380" s="30"/>
      <c r="BV380" s="30"/>
      <c r="BW380" s="30"/>
      <c r="BX380" s="30"/>
      <c r="BY380" s="30"/>
      <c r="BZ380" s="30"/>
      <c r="CA380" s="30"/>
      <c r="CB380" s="30"/>
    </row>
    <row r="381" spans="1:80" x14ac:dyDescent="0.2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F381" s="30"/>
      <c r="AG381" s="30"/>
      <c r="AH381" s="30"/>
      <c r="AI381" s="30"/>
      <c r="AJ381" s="30"/>
      <c r="AK381" s="30"/>
      <c r="AL381" s="30"/>
      <c r="AM381" s="30"/>
      <c r="AN381" s="30"/>
      <c r="AO381" s="30"/>
      <c r="AP381" s="30"/>
      <c r="AQ381" s="30"/>
      <c r="AR381" s="30"/>
      <c r="AS381" s="30"/>
      <c r="AT381" s="30"/>
      <c r="AU381" s="30"/>
      <c r="AV381" s="30"/>
      <c r="AW381" s="30"/>
      <c r="AX381" s="30"/>
      <c r="AY381" s="30"/>
      <c r="AZ381" s="30"/>
      <c r="BA381" s="30"/>
      <c r="BB381" s="30"/>
      <c r="BC381" s="30"/>
      <c r="BD381" s="30"/>
      <c r="BE381" s="30"/>
      <c r="BF381" s="30"/>
      <c r="BG381" s="30"/>
      <c r="BH381" s="30"/>
      <c r="BI381" s="30"/>
      <c r="BJ381" s="30"/>
      <c r="BK381" s="30"/>
      <c r="BL381" s="30"/>
      <c r="BM381" s="30"/>
      <c r="BN381" s="30"/>
      <c r="BO381" s="30"/>
      <c r="BP381" s="30"/>
      <c r="BQ381" s="30"/>
      <c r="BR381" s="30"/>
      <c r="BS381" s="30"/>
      <c r="BT381" s="30"/>
      <c r="BU381" s="30"/>
      <c r="BV381" s="30"/>
      <c r="BW381" s="30"/>
      <c r="BX381" s="30"/>
      <c r="BY381" s="30"/>
      <c r="BZ381" s="30"/>
      <c r="CA381" s="30"/>
      <c r="CB381" s="30"/>
    </row>
    <row r="382" spans="1:80" x14ac:dyDescent="0.2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F382" s="30"/>
      <c r="AG382" s="30"/>
      <c r="AH382" s="30"/>
      <c r="AI382" s="30"/>
      <c r="AJ382" s="30"/>
      <c r="AK382" s="30"/>
      <c r="AL382" s="30"/>
      <c r="AM382" s="30"/>
      <c r="AN382" s="30"/>
      <c r="AO382" s="30"/>
      <c r="AP382" s="30"/>
      <c r="AQ382" s="30"/>
      <c r="AR382" s="30"/>
      <c r="AS382" s="30"/>
      <c r="AT382" s="30"/>
      <c r="AU382" s="30"/>
      <c r="AV382" s="30"/>
      <c r="AW382" s="30"/>
      <c r="AX382" s="30"/>
      <c r="AY382" s="30"/>
      <c r="AZ382" s="30"/>
      <c r="BA382" s="30"/>
      <c r="BB382" s="30"/>
      <c r="BC382" s="30"/>
      <c r="BD382" s="30"/>
      <c r="BE382" s="30"/>
      <c r="BF382" s="30"/>
      <c r="BG382" s="30"/>
      <c r="BH382" s="30"/>
      <c r="BI382" s="30"/>
      <c r="BJ382" s="30"/>
      <c r="BK382" s="30"/>
      <c r="BL382" s="30"/>
      <c r="BM382" s="30"/>
      <c r="BN382" s="30"/>
      <c r="BO382" s="30"/>
      <c r="BP382" s="30"/>
      <c r="BQ382" s="30"/>
      <c r="BR382" s="30"/>
      <c r="BS382" s="30"/>
      <c r="BT382" s="30"/>
      <c r="BU382" s="30"/>
      <c r="BV382" s="30"/>
      <c r="BW382" s="30"/>
      <c r="BX382" s="30"/>
      <c r="BY382" s="30"/>
      <c r="BZ382" s="30"/>
      <c r="CA382" s="30"/>
      <c r="CB382" s="30"/>
    </row>
    <row r="383" spans="1:80" x14ac:dyDescent="0.2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F383" s="30"/>
      <c r="AG383" s="30"/>
      <c r="AH383" s="30"/>
      <c r="AI383" s="30"/>
      <c r="AJ383" s="30"/>
      <c r="AK383" s="30"/>
      <c r="AL383" s="30"/>
      <c r="AM383" s="30"/>
      <c r="AN383" s="30"/>
      <c r="AO383" s="30"/>
      <c r="AP383" s="30"/>
      <c r="AQ383" s="30"/>
      <c r="AR383" s="30"/>
      <c r="AS383" s="30"/>
      <c r="AT383" s="30"/>
      <c r="AU383" s="30"/>
      <c r="AV383" s="30"/>
      <c r="AW383" s="30"/>
      <c r="AX383" s="30"/>
      <c r="AY383" s="30"/>
      <c r="AZ383" s="30"/>
      <c r="BA383" s="30"/>
      <c r="BB383" s="30"/>
      <c r="BC383" s="30"/>
      <c r="BD383" s="30"/>
      <c r="BE383" s="30"/>
      <c r="BF383" s="30"/>
      <c r="BG383" s="30"/>
      <c r="BH383" s="30"/>
      <c r="BI383" s="30"/>
      <c r="BJ383" s="30"/>
      <c r="BK383" s="30"/>
      <c r="BL383" s="30"/>
      <c r="BM383" s="30"/>
      <c r="BN383" s="30"/>
      <c r="BO383" s="30"/>
      <c r="BP383" s="30"/>
      <c r="BQ383" s="30"/>
      <c r="BR383" s="30"/>
      <c r="BS383" s="30"/>
      <c r="BT383" s="30"/>
      <c r="BU383" s="30"/>
      <c r="BV383" s="30"/>
      <c r="BW383" s="30"/>
      <c r="BX383" s="30"/>
      <c r="BY383" s="30"/>
      <c r="BZ383" s="30"/>
      <c r="CA383" s="30"/>
      <c r="CB383" s="30"/>
    </row>
    <row r="384" spans="1:80" x14ac:dyDescent="0.2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F384" s="30"/>
      <c r="AG384" s="30"/>
      <c r="AH384" s="30"/>
      <c r="AI384" s="30"/>
      <c r="AJ384" s="30"/>
      <c r="AK384" s="30"/>
      <c r="AL384" s="30"/>
      <c r="AM384" s="30"/>
      <c r="AN384" s="30"/>
      <c r="AO384" s="30"/>
      <c r="AP384" s="30"/>
      <c r="AQ384" s="30"/>
      <c r="AR384" s="30"/>
      <c r="AS384" s="30"/>
      <c r="AT384" s="30"/>
      <c r="AU384" s="30"/>
      <c r="AV384" s="30"/>
      <c r="AW384" s="30"/>
      <c r="AX384" s="30"/>
      <c r="AY384" s="30"/>
      <c r="AZ384" s="30"/>
      <c r="BA384" s="30"/>
      <c r="BB384" s="30"/>
      <c r="BC384" s="30"/>
      <c r="BD384" s="30"/>
      <c r="BE384" s="30"/>
      <c r="BF384" s="30"/>
      <c r="BG384" s="30"/>
      <c r="BH384" s="30"/>
      <c r="BI384" s="30"/>
      <c r="BJ384" s="30"/>
      <c r="BK384" s="30"/>
      <c r="BL384" s="30"/>
      <c r="BM384" s="30"/>
      <c r="BN384" s="30"/>
      <c r="BO384" s="30"/>
      <c r="BP384" s="30"/>
      <c r="BQ384" s="30"/>
      <c r="BR384" s="30"/>
      <c r="BS384" s="30"/>
      <c r="BT384" s="30"/>
      <c r="BU384" s="30"/>
      <c r="BV384" s="30"/>
      <c r="BW384" s="30"/>
      <c r="BX384" s="30"/>
      <c r="BY384" s="30"/>
      <c r="BZ384" s="30"/>
      <c r="CA384" s="30"/>
      <c r="CB384" s="30"/>
    </row>
    <row r="385" spans="1:80" x14ac:dyDescent="0.2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F385" s="30"/>
      <c r="AG385" s="30"/>
      <c r="AH385" s="30"/>
      <c r="AI385" s="30"/>
      <c r="AJ385" s="30"/>
      <c r="AK385" s="30"/>
      <c r="AL385" s="30"/>
      <c r="AM385" s="30"/>
      <c r="AN385" s="30"/>
      <c r="AO385" s="30"/>
      <c r="AP385" s="30"/>
      <c r="AQ385" s="30"/>
      <c r="AR385" s="30"/>
      <c r="AS385" s="30"/>
      <c r="AT385" s="30"/>
      <c r="AU385" s="30"/>
      <c r="AV385" s="30"/>
      <c r="AW385" s="30"/>
      <c r="AX385" s="30"/>
      <c r="AY385" s="30"/>
      <c r="AZ385" s="30"/>
      <c r="BA385" s="30"/>
      <c r="BB385" s="30"/>
      <c r="BC385" s="30"/>
      <c r="BD385" s="30"/>
      <c r="BE385" s="30"/>
      <c r="BF385" s="30"/>
      <c r="BG385" s="30"/>
      <c r="BH385" s="30"/>
      <c r="BI385" s="30"/>
      <c r="BJ385" s="30"/>
      <c r="BK385" s="30"/>
      <c r="BL385" s="30"/>
      <c r="BM385" s="30"/>
      <c r="BN385" s="30"/>
      <c r="BO385" s="30"/>
      <c r="BP385" s="30"/>
      <c r="BQ385" s="30"/>
      <c r="BR385" s="30"/>
      <c r="BS385" s="30"/>
      <c r="BT385" s="30"/>
      <c r="BU385" s="30"/>
      <c r="BV385" s="30"/>
      <c r="BW385" s="30"/>
      <c r="BX385" s="30"/>
      <c r="BY385" s="30"/>
      <c r="BZ385" s="30"/>
      <c r="CA385" s="30"/>
      <c r="CB385" s="30"/>
    </row>
    <row r="386" spans="1:80" x14ac:dyDescent="0.2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F386" s="30"/>
      <c r="AG386" s="30"/>
      <c r="AH386" s="30"/>
      <c r="AI386" s="30"/>
      <c r="AJ386" s="30"/>
      <c r="AK386" s="30"/>
      <c r="AL386" s="30"/>
      <c r="AM386" s="30"/>
      <c r="AN386" s="30"/>
      <c r="AO386" s="30"/>
      <c r="AP386" s="30"/>
      <c r="AQ386" s="30"/>
      <c r="AR386" s="30"/>
      <c r="AS386" s="30"/>
      <c r="AT386" s="30"/>
      <c r="AU386" s="30"/>
      <c r="AV386" s="30"/>
      <c r="AW386" s="30"/>
      <c r="AX386" s="30"/>
      <c r="AY386" s="30"/>
      <c r="AZ386" s="30"/>
      <c r="BA386" s="30"/>
      <c r="BB386" s="30"/>
      <c r="BC386" s="30"/>
      <c r="BD386" s="30"/>
      <c r="BE386" s="30"/>
      <c r="BF386" s="30"/>
      <c r="BG386" s="30"/>
      <c r="BH386" s="30"/>
      <c r="BI386" s="30"/>
      <c r="BJ386" s="30"/>
      <c r="BK386" s="30"/>
      <c r="BL386" s="30"/>
      <c r="BM386" s="30"/>
      <c r="BN386" s="30"/>
      <c r="BO386" s="30"/>
      <c r="BP386" s="30"/>
      <c r="BQ386" s="30"/>
      <c r="BR386" s="30"/>
      <c r="BS386" s="30"/>
      <c r="BT386" s="30"/>
      <c r="BU386" s="30"/>
      <c r="BV386" s="30"/>
      <c r="BW386" s="30"/>
      <c r="BX386" s="30"/>
      <c r="BY386" s="30"/>
      <c r="BZ386" s="30"/>
      <c r="CA386" s="30"/>
      <c r="CB386" s="30"/>
    </row>
    <row r="387" spans="1:80" x14ac:dyDescent="0.2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F387" s="30"/>
      <c r="AG387" s="30"/>
      <c r="AH387" s="30"/>
      <c r="AI387" s="30"/>
      <c r="AJ387" s="30"/>
      <c r="AK387" s="30"/>
      <c r="AL387" s="30"/>
      <c r="AM387" s="30"/>
      <c r="AN387" s="30"/>
      <c r="AO387" s="30"/>
      <c r="AP387" s="30"/>
      <c r="AQ387" s="30"/>
      <c r="AR387" s="30"/>
      <c r="AS387" s="30"/>
      <c r="AT387" s="30"/>
      <c r="AU387" s="30"/>
      <c r="AV387" s="30"/>
      <c r="AW387" s="30"/>
      <c r="AX387" s="30"/>
      <c r="AY387" s="30"/>
      <c r="AZ387" s="30"/>
      <c r="BA387" s="30"/>
      <c r="BB387" s="30"/>
      <c r="BC387" s="30"/>
      <c r="BD387" s="30"/>
      <c r="BE387" s="30"/>
      <c r="BF387" s="30"/>
      <c r="BG387" s="30"/>
      <c r="BH387" s="30"/>
      <c r="BI387" s="30"/>
      <c r="BJ387" s="30"/>
      <c r="BK387" s="30"/>
      <c r="BL387" s="30"/>
      <c r="BM387" s="30"/>
      <c r="BN387" s="30"/>
      <c r="BO387" s="30"/>
      <c r="BP387" s="30"/>
      <c r="BQ387" s="30"/>
      <c r="BR387" s="30"/>
      <c r="BS387" s="30"/>
      <c r="BT387" s="30"/>
      <c r="BU387" s="30"/>
      <c r="BV387" s="30"/>
      <c r="BW387" s="30"/>
      <c r="BX387" s="30"/>
      <c r="BY387" s="30"/>
      <c r="BZ387" s="30"/>
      <c r="CA387" s="30"/>
      <c r="CB387" s="30"/>
    </row>
    <row r="388" spans="1:80" x14ac:dyDescent="0.2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F388" s="30"/>
      <c r="AG388" s="30"/>
      <c r="AH388" s="30"/>
      <c r="AI388" s="30"/>
      <c r="AJ388" s="30"/>
      <c r="AK388" s="30"/>
      <c r="AL388" s="30"/>
      <c r="AM388" s="30"/>
      <c r="AN388" s="30"/>
      <c r="AO388" s="30"/>
      <c r="AP388" s="30"/>
      <c r="AQ388" s="30"/>
      <c r="AR388" s="30"/>
      <c r="AS388" s="30"/>
      <c r="AT388" s="30"/>
      <c r="AU388" s="30"/>
      <c r="AV388" s="30"/>
      <c r="AW388" s="30"/>
      <c r="AX388" s="30"/>
      <c r="AY388" s="30"/>
      <c r="AZ388" s="30"/>
      <c r="BA388" s="30"/>
      <c r="BB388" s="30"/>
      <c r="BC388" s="30"/>
      <c r="BD388" s="30"/>
      <c r="BE388" s="30"/>
      <c r="BF388" s="30"/>
      <c r="BG388" s="30"/>
      <c r="BH388" s="30"/>
      <c r="BI388" s="30"/>
      <c r="BJ388" s="30"/>
      <c r="BK388" s="30"/>
      <c r="BL388" s="30"/>
      <c r="BM388" s="30"/>
      <c r="BN388" s="30"/>
      <c r="BO388" s="30"/>
      <c r="BP388" s="30"/>
      <c r="BQ388" s="30"/>
      <c r="BR388" s="30"/>
      <c r="BS388" s="30"/>
      <c r="BT388" s="30"/>
      <c r="BU388" s="30"/>
      <c r="BV388" s="30"/>
      <c r="BW388" s="30"/>
      <c r="BX388" s="30"/>
      <c r="BY388" s="30"/>
      <c r="BZ388" s="30"/>
      <c r="CA388" s="30"/>
      <c r="CB388" s="30"/>
    </row>
    <row r="389" spans="1:80" x14ac:dyDescent="0.2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F389" s="30"/>
      <c r="AG389" s="30"/>
      <c r="AH389" s="30"/>
      <c r="AI389" s="30"/>
      <c r="AJ389" s="30"/>
      <c r="AK389" s="30"/>
      <c r="AL389" s="30"/>
      <c r="AM389" s="30"/>
      <c r="AN389" s="30"/>
      <c r="AO389" s="30"/>
      <c r="AP389" s="30"/>
      <c r="AQ389" s="30"/>
      <c r="AR389" s="30"/>
      <c r="AS389" s="30"/>
      <c r="AT389" s="30"/>
      <c r="AU389" s="30"/>
      <c r="AV389" s="30"/>
      <c r="AW389" s="30"/>
      <c r="AX389" s="30"/>
      <c r="AY389" s="30"/>
      <c r="AZ389" s="30"/>
      <c r="BA389" s="30"/>
      <c r="BB389" s="30"/>
      <c r="BC389" s="30"/>
      <c r="BD389" s="30"/>
      <c r="BE389" s="30"/>
      <c r="BF389" s="30"/>
      <c r="BG389" s="30"/>
      <c r="BH389" s="30"/>
      <c r="BI389" s="30"/>
      <c r="BJ389" s="30"/>
      <c r="BK389" s="30"/>
      <c r="BL389" s="30"/>
      <c r="BM389" s="30"/>
      <c r="BN389" s="30"/>
      <c r="BO389" s="30"/>
      <c r="BP389" s="30"/>
      <c r="BQ389" s="30"/>
      <c r="BR389" s="30"/>
      <c r="BS389" s="30"/>
      <c r="BT389" s="30"/>
      <c r="BU389" s="30"/>
      <c r="BV389" s="30"/>
      <c r="BW389" s="30"/>
      <c r="BX389" s="30"/>
      <c r="BY389" s="30"/>
      <c r="BZ389" s="30"/>
      <c r="CA389" s="30"/>
      <c r="CB389" s="30"/>
    </row>
    <row r="390" spans="1:80" x14ac:dyDescent="0.2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F390" s="30"/>
      <c r="AG390" s="30"/>
      <c r="AH390" s="30"/>
      <c r="AI390" s="30"/>
      <c r="AJ390" s="30"/>
      <c r="AK390" s="30"/>
      <c r="AL390" s="30"/>
      <c r="AM390" s="30"/>
      <c r="AN390" s="30"/>
      <c r="AO390" s="30"/>
      <c r="AP390" s="30"/>
      <c r="AQ390" s="30"/>
      <c r="AR390" s="30"/>
      <c r="AS390" s="30"/>
      <c r="AT390" s="30"/>
      <c r="AU390" s="30"/>
      <c r="AV390" s="30"/>
      <c r="AW390" s="30"/>
      <c r="AX390" s="30"/>
      <c r="AY390" s="30"/>
      <c r="AZ390" s="30"/>
      <c r="BA390" s="30"/>
      <c r="BB390" s="30"/>
      <c r="BC390" s="30"/>
      <c r="BD390" s="30"/>
      <c r="BE390" s="30"/>
      <c r="BF390" s="30"/>
      <c r="BG390" s="30"/>
      <c r="BH390" s="30"/>
      <c r="BI390" s="30"/>
      <c r="BJ390" s="30"/>
      <c r="BK390" s="30"/>
      <c r="BL390" s="30"/>
      <c r="BM390" s="30"/>
      <c r="BN390" s="30"/>
      <c r="BO390" s="30"/>
      <c r="BP390" s="30"/>
      <c r="BQ390" s="30"/>
      <c r="BR390" s="30"/>
      <c r="BS390" s="30"/>
      <c r="BT390" s="30"/>
      <c r="BU390" s="30"/>
      <c r="BV390" s="30"/>
      <c r="BW390" s="30"/>
      <c r="BX390" s="30"/>
      <c r="BY390" s="30"/>
      <c r="BZ390" s="30"/>
      <c r="CA390" s="30"/>
      <c r="CB390" s="30"/>
    </row>
    <row r="391" spans="1:80" x14ac:dyDescent="0.2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F391" s="30"/>
      <c r="AG391" s="30"/>
      <c r="AH391" s="30"/>
      <c r="AI391" s="30"/>
      <c r="AJ391" s="30"/>
      <c r="AK391" s="30"/>
      <c r="AL391" s="30"/>
      <c r="AM391" s="30"/>
      <c r="AN391" s="30"/>
      <c r="AO391" s="30"/>
      <c r="AP391" s="30"/>
      <c r="AQ391" s="30"/>
      <c r="AR391" s="30"/>
      <c r="AS391" s="30"/>
      <c r="AT391" s="30"/>
      <c r="AU391" s="30"/>
      <c r="AV391" s="30"/>
      <c r="AW391" s="30"/>
      <c r="AX391" s="30"/>
      <c r="AY391" s="30"/>
      <c r="AZ391" s="30"/>
      <c r="BA391" s="30"/>
      <c r="BB391" s="30"/>
      <c r="BC391" s="30"/>
      <c r="BD391" s="30"/>
      <c r="BE391" s="30"/>
      <c r="BF391" s="30"/>
      <c r="BG391" s="30"/>
      <c r="BH391" s="30"/>
      <c r="BI391" s="30"/>
      <c r="BJ391" s="30"/>
      <c r="BK391" s="30"/>
      <c r="BL391" s="30"/>
      <c r="BM391" s="30"/>
      <c r="BN391" s="30"/>
      <c r="BO391" s="30"/>
      <c r="BP391" s="30"/>
      <c r="BQ391" s="30"/>
      <c r="BR391" s="30"/>
      <c r="BS391" s="30"/>
      <c r="BT391" s="30"/>
      <c r="BU391" s="30"/>
      <c r="BV391" s="30"/>
      <c r="BW391" s="30"/>
      <c r="BX391" s="30"/>
      <c r="BY391" s="30"/>
      <c r="BZ391" s="30"/>
      <c r="CA391" s="30"/>
      <c r="CB391" s="30"/>
    </row>
    <row r="392" spans="1:80" x14ac:dyDescent="0.2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F392" s="30"/>
      <c r="AG392" s="30"/>
      <c r="AH392" s="30"/>
      <c r="AI392" s="30"/>
      <c r="AJ392" s="30"/>
      <c r="AK392" s="30"/>
      <c r="AL392" s="30"/>
      <c r="AM392" s="30"/>
      <c r="AN392" s="30"/>
      <c r="AO392" s="30"/>
      <c r="AP392" s="30"/>
      <c r="AQ392" s="30"/>
      <c r="AR392" s="30"/>
      <c r="AS392" s="30"/>
      <c r="AT392" s="30"/>
      <c r="AU392" s="30"/>
      <c r="AV392" s="30"/>
      <c r="AW392" s="30"/>
      <c r="AX392" s="30"/>
      <c r="AY392" s="30"/>
      <c r="AZ392" s="30"/>
      <c r="BA392" s="30"/>
      <c r="BB392" s="30"/>
      <c r="BC392" s="30"/>
      <c r="BD392" s="30"/>
      <c r="BE392" s="30"/>
      <c r="BF392" s="30"/>
      <c r="BG392" s="30"/>
      <c r="BH392" s="30"/>
      <c r="BI392" s="30"/>
      <c r="BJ392" s="30"/>
      <c r="BK392" s="30"/>
      <c r="BL392" s="30"/>
      <c r="BM392" s="30"/>
      <c r="BN392" s="30"/>
      <c r="BO392" s="30"/>
      <c r="BP392" s="30"/>
      <c r="BQ392" s="30"/>
      <c r="BR392" s="30"/>
      <c r="BS392" s="30"/>
      <c r="BT392" s="30"/>
      <c r="BU392" s="30"/>
      <c r="BV392" s="30"/>
      <c r="BW392" s="30"/>
      <c r="BX392" s="30"/>
      <c r="BY392" s="30"/>
      <c r="BZ392" s="30"/>
      <c r="CA392" s="30"/>
      <c r="CB392" s="30"/>
    </row>
    <row r="393" spans="1:80" x14ac:dyDescent="0.2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F393" s="30"/>
      <c r="AG393" s="30"/>
      <c r="AH393" s="30"/>
      <c r="AI393" s="30"/>
      <c r="AJ393" s="30"/>
      <c r="AK393" s="30"/>
      <c r="AL393" s="30"/>
      <c r="AM393" s="30"/>
      <c r="AN393" s="30"/>
      <c r="AO393" s="30"/>
      <c r="AP393" s="30"/>
      <c r="AQ393" s="30"/>
      <c r="AR393" s="30"/>
      <c r="AS393" s="30"/>
      <c r="AT393" s="30"/>
      <c r="AU393" s="30"/>
      <c r="AV393" s="30"/>
      <c r="AW393" s="30"/>
      <c r="AX393" s="30"/>
      <c r="AY393" s="30"/>
      <c r="AZ393" s="30"/>
      <c r="BA393" s="30"/>
      <c r="BB393" s="30"/>
      <c r="BC393" s="30"/>
      <c r="BD393" s="30"/>
      <c r="BE393" s="30"/>
      <c r="BF393" s="30"/>
      <c r="BG393" s="30"/>
      <c r="BH393" s="30"/>
      <c r="BI393" s="30"/>
      <c r="BJ393" s="30"/>
      <c r="BK393" s="30"/>
      <c r="BL393" s="30"/>
      <c r="BM393" s="30"/>
      <c r="BN393" s="30"/>
      <c r="BO393" s="30"/>
      <c r="BP393" s="30"/>
      <c r="BQ393" s="30"/>
      <c r="BR393" s="30"/>
      <c r="BS393" s="30"/>
      <c r="BT393" s="30"/>
      <c r="BU393" s="30"/>
      <c r="BV393" s="30"/>
      <c r="BW393" s="30"/>
      <c r="BX393" s="30"/>
      <c r="BY393" s="30"/>
      <c r="BZ393" s="30"/>
      <c r="CA393" s="30"/>
      <c r="CB393" s="30"/>
    </row>
    <row r="394" spans="1:80" x14ac:dyDescent="0.2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F394" s="30"/>
      <c r="AG394" s="30"/>
      <c r="AH394" s="30"/>
      <c r="AI394" s="30"/>
      <c r="AJ394" s="30"/>
      <c r="AK394" s="30"/>
      <c r="AL394" s="30"/>
      <c r="AM394" s="30"/>
      <c r="AN394" s="30"/>
      <c r="AO394" s="30"/>
      <c r="AP394" s="30"/>
      <c r="AQ394" s="30"/>
      <c r="AR394" s="30"/>
      <c r="AS394" s="30"/>
      <c r="AT394" s="30"/>
      <c r="AU394" s="30"/>
      <c r="AV394" s="30"/>
      <c r="AW394" s="30"/>
      <c r="AX394" s="30"/>
      <c r="AY394" s="30"/>
      <c r="AZ394" s="30"/>
      <c r="BA394" s="30"/>
      <c r="BB394" s="30"/>
      <c r="BC394" s="30"/>
      <c r="BD394" s="30"/>
      <c r="BE394" s="30"/>
      <c r="BF394" s="30"/>
      <c r="BG394" s="30"/>
      <c r="BH394" s="30"/>
      <c r="BI394" s="30"/>
      <c r="BJ394" s="30"/>
      <c r="BK394" s="30"/>
      <c r="BL394" s="30"/>
      <c r="BM394" s="30"/>
      <c r="BN394" s="30"/>
      <c r="BO394" s="30"/>
      <c r="BP394" s="30"/>
      <c r="BQ394" s="30"/>
      <c r="BR394" s="30"/>
      <c r="BS394" s="30"/>
      <c r="BT394" s="30"/>
      <c r="BU394" s="30"/>
      <c r="BV394" s="30"/>
      <c r="BW394" s="30"/>
      <c r="BX394" s="30"/>
      <c r="BY394" s="30"/>
      <c r="BZ394" s="30"/>
      <c r="CA394" s="30"/>
      <c r="CB394" s="30"/>
    </row>
    <row r="395" spans="1:80" x14ac:dyDescent="0.2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F395" s="30"/>
      <c r="AG395" s="30"/>
      <c r="AH395" s="30"/>
      <c r="AI395" s="30"/>
      <c r="AJ395" s="30"/>
      <c r="AK395" s="30"/>
      <c r="AL395" s="30"/>
      <c r="AM395" s="30"/>
      <c r="AN395" s="30"/>
      <c r="AO395" s="30"/>
      <c r="AP395" s="30"/>
      <c r="AQ395" s="30"/>
      <c r="AR395" s="30"/>
      <c r="AS395" s="30"/>
      <c r="AT395" s="30"/>
      <c r="AU395" s="30"/>
      <c r="AV395" s="30"/>
      <c r="AW395" s="30"/>
      <c r="AX395" s="30"/>
      <c r="AY395" s="30"/>
      <c r="AZ395" s="30"/>
      <c r="BA395" s="30"/>
      <c r="BB395" s="30"/>
      <c r="BC395" s="30"/>
      <c r="BD395" s="30"/>
      <c r="BE395" s="30"/>
      <c r="BF395" s="30"/>
      <c r="BG395" s="30"/>
      <c r="BH395" s="30"/>
      <c r="BI395" s="30"/>
      <c r="BJ395" s="30"/>
      <c r="BK395" s="30"/>
      <c r="BL395" s="30"/>
      <c r="BM395" s="30"/>
      <c r="BN395" s="30"/>
      <c r="BO395" s="30"/>
      <c r="BP395" s="30"/>
      <c r="BQ395" s="30"/>
      <c r="BR395" s="30"/>
      <c r="BS395" s="30"/>
      <c r="BT395" s="30"/>
      <c r="BU395" s="30"/>
      <c r="BV395" s="30"/>
      <c r="BW395" s="30"/>
      <c r="BX395" s="30"/>
      <c r="BY395" s="30"/>
      <c r="BZ395" s="30"/>
      <c r="CA395" s="30"/>
      <c r="CB395" s="30"/>
    </row>
    <row r="396" spans="1:80" x14ac:dyDescent="0.2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F396" s="30"/>
      <c r="AG396" s="30"/>
      <c r="AH396" s="30"/>
      <c r="AI396" s="30"/>
      <c r="AJ396" s="30"/>
      <c r="AK396" s="30"/>
      <c r="AL396" s="30"/>
      <c r="AM396" s="30"/>
      <c r="AN396" s="30"/>
      <c r="AO396" s="30"/>
      <c r="AP396" s="30"/>
      <c r="AQ396" s="30"/>
      <c r="AR396" s="30"/>
      <c r="AS396" s="30"/>
      <c r="AT396" s="30"/>
      <c r="AU396" s="30"/>
      <c r="AV396" s="30"/>
      <c r="AW396" s="30"/>
      <c r="AX396" s="30"/>
      <c r="AY396" s="30"/>
      <c r="AZ396" s="30"/>
      <c r="BA396" s="30"/>
      <c r="BB396" s="30"/>
      <c r="BC396" s="30"/>
      <c r="BD396" s="30"/>
      <c r="BE396" s="30"/>
      <c r="BF396" s="30"/>
      <c r="BG396" s="30"/>
      <c r="BH396" s="30"/>
      <c r="BI396" s="30"/>
      <c r="BJ396" s="30"/>
      <c r="BK396" s="30"/>
      <c r="BL396" s="30"/>
      <c r="BM396" s="30"/>
      <c r="BN396" s="30"/>
      <c r="BO396" s="30"/>
      <c r="BP396" s="30"/>
      <c r="BQ396" s="30"/>
      <c r="BR396" s="30"/>
      <c r="BS396" s="30"/>
      <c r="BT396" s="30"/>
      <c r="BU396" s="30"/>
      <c r="BV396" s="30"/>
      <c r="BW396" s="30"/>
      <c r="BX396" s="30"/>
      <c r="BY396" s="30"/>
      <c r="BZ396" s="30"/>
      <c r="CA396" s="30"/>
      <c r="CB396" s="30"/>
    </row>
    <row r="397" spans="1:80" x14ac:dyDescent="0.2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F397" s="30"/>
      <c r="AG397" s="30"/>
      <c r="AH397" s="30"/>
      <c r="AI397" s="30"/>
      <c r="AJ397" s="30"/>
      <c r="AK397" s="30"/>
      <c r="AL397" s="30"/>
      <c r="AM397" s="30"/>
      <c r="AN397" s="30"/>
      <c r="AO397" s="30"/>
      <c r="AP397" s="30"/>
      <c r="AQ397" s="30"/>
      <c r="AR397" s="30"/>
      <c r="AS397" s="30"/>
      <c r="AT397" s="30"/>
      <c r="AU397" s="30"/>
      <c r="AV397" s="30"/>
      <c r="AW397" s="30"/>
      <c r="AX397" s="30"/>
      <c r="AY397" s="30"/>
      <c r="AZ397" s="30"/>
      <c r="BA397" s="30"/>
      <c r="BB397" s="30"/>
      <c r="BC397" s="30"/>
      <c r="BD397" s="30"/>
      <c r="BE397" s="30"/>
      <c r="BF397" s="30"/>
      <c r="BG397" s="30"/>
      <c r="BH397" s="30"/>
      <c r="BI397" s="30"/>
      <c r="BJ397" s="30"/>
      <c r="BK397" s="30"/>
      <c r="BL397" s="30"/>
      <c r="BM397" s="30"/>
      <c r="BN397" s="30"/>
      <c r="BO397" s="30"/>
      <c r="BP397" s="30"/>
      <c r="BQ397" s="30"/>
      <c r="BR397" s="30"/>
      <c r="BS397" s="30"/>
      <c r="BT397" s="30"/>
      <c r="BU397" s="30"/>
      <c r="BV397" s="30"/>
      <c r="BW397" s="30"/>
      <c r="BX397" s="30"/>
      <c r="BY397" s="30"/>
      <c r="BZ397" s="30"/>
      <c r="CA397" s="30"/>
      <c r="CB397" s="30"/>
    </row>
    <row r="398" spans="1:80" x14ac:dyDescent="0.2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F398" s="30"/>
      <c r="AG398" s="30"/>
      <c r="AH398" s="30"/>
      <c r="AI398" s="30"/>
      <c r="AJ398" s="30"/>
      <c r="AK398" s="30"/>
      <c r="AL398" s="30"/>
      <c r="AM398" s="30"/>
      <c r="AN398" s="30"/>
      <c r="AO398" s="30"/>
      <c r="AP398" s="30"/>
      <c r="AQ398" s="30"/>
      <c r="AR398" s="30"/>
      <c r="AS398" s="30"/>
      <c r="AT398" s="30"/>
      <c r="AU398" s="30"/>
      <c r="AV398" s="30"/>
      <c r="AW398" s="30"/>
      <c r="AX398" s="30"/>
      <c r="AY398" s="30"/>
      <c r="AZ398" s="30"/>
      <c r="BA398" s="30"/>
      <c r="BB398" s="30"/>
      <c r="BC398" s="30"/>
      <c r="BD398" s="30"/>
      <c r="BE398" s="30"/>
      <c r="BF398" s="30"/>
      <c r="BG398" s="30"/>
      <c r="BH398" s="30"/>
      <c r="BI398" s="30"/>
      <c r="BJ398" s="30"/>
      <c r="BK398" s="30"/>
      <c r="BL398" s="30"/>
      <c r="BM398" s="30"/>
      <c r="BN398" s="30"/>
      <c r="BO398" s="30"/>
      <c r="BP398" s="30"/>
      <c r="BQ398" s="30"/>
      <c r="BR398" s="30"/>
      <c r="BS398" s="30"/>
      <c r="BT398" s="30"/>
      <c r="BU398" s="30"/>
      <c r="BV398" s="30"/>
      <c r="BW398" s="30"/>
      <c r="BX398" s="30"/>
      <c r="BY398" s="30"/>
      <c r="BZ398" s="30"/>
      <c r="CA398" s="30"/>
      <c r="CB398" s="30"/>
    </row>
    <row r="399" spans="1:80" x14ac:dyDescent="0.2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F399" s="30"/>
      <c r="AG399" s="30"/>
      <c r="AH399" s="30"/>
      <c r="AI399" s="30"/>
      <c r="AJ399" s="30"/>
      <c r="AK399" s="30"/>
      <c r="AL399" s="30"/>
      <c r="AM399" s="30"/>
      <c r="AN399" s="30"/>
      <c r="AO399" s="30"/>
      <c r="AP399" s="30"/>
      <c r="AQ399" s="30"/>
      <c r="AR399" s="30"/>
      <c r="AS399" s="30"/>
      <c r="AT399" s="30"/>
      <c r="AU399" s="30"/>
      <c r="AV399" s="30"/>
      <c r="AW399" s="30"/>
      <c r="AX399" s="30"/>
      <c r="AY399" s="30"/>
      <c r="AZ399" s="30"/>
      <c r="BA399" s="30"/>
      <c r="BB399" s="30"/>
      <c r="BC399" s="30"/>
      <c r="BD399" s="30"/>
      <c r="BE399" s="30"/>
      <c r="BF399" s="30"/>
      <c r="BG399" s="30"/>
      <c r="BH399" s="30"/>
      <c r="BI399" s="30"/>
      <c r="BJ399" s="30"/>
      <c r="BK399" s="30"/>
      <c r="BL399" s="30"/>
      <c r="BM399" s="30"/>
      <c r="BN399" s="30"/>
      <c r="BO399" s="30"/>
      <c r="BP399" s="30"/>
      <c r="BQ399" s="30"/>
      <c r="BR399" s="30"/>
      <c r="BS399" s="30"/>
      <c r="BT399" s="30"/>
      <c r="BU399" s="30"/>
      <c r="BV399" s="30"/>
      <c r="BW399" s="30"/>
      <c r="BX399" s="30"/>
      <c r="BY399" s="30"/>
      <c r="BZ399" s="30"/>
      <c r="CA399" s="30"/>
      <c r="CB399" s="30"/>
    </row>
    <row r="400" spans="1:80" x14ac:dyDescent="0.2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F400" s="30"/>
      <c r="AG400" s="30"/>
      <c r="AH400" s="30"/>
      <c r="AI400" s="30"/>
      <c r="AJ400" s="30"/>
      <c r="AK400" s="30"/>
      <c r="AL400" s="30"/>
      <c r="AM400" s="30"/>
      <c r="AN400" s="30"/>
      <c r="AO400" s="30"/>
      <c r="AP400" s="30"/>
      <c r="AQ400" s="30"/>
      <c r="AR400" s="30"/>
      <c r="AS400" s="30"/>
      <c r="AT400" s="30"/>
      <c r="AU400" s="30"/>
      <c r="AV400" s="30"/>
      <c r="AW400" s="30"/>
      <c r="AX400" s="30"/>
      <c r="AY400" s="30"/>
      <c r="AZ400" s="30"/>
      <c r="BA400" s="30"/>
      <c r="BB400" s="30"/>
      <c r="BC400" s="30"/>
      <c r="BD400" s="30"/>
      <c r="BE400" s="30"/>
      <c r="BF400" s="30"/>
      <c r="BG400" s="30"/>
      <c r="BH400" s="30"/>
      <c r="BI400" s="30"/>
      <c r="BJ400" s="30"/>
      <c r="BK400" s="30"/>
      <c r="BL400" s="30"/>
      <c r="BM400" s="30"/>
      <c r="BN400" s="30"/>
      <c r="BO400" s="30"/>
      <c r="BP400" s="30"/>
      <c r="BQ400" s="30"/>
      <c r="BR400" s="30"/>
      <c r="BS400" s="30"/>
      <c r="BT400" s="30"/>
      <c r="BU400" s="30"/>
      <c r="BV400" s="30"/>
      <c r="BW400" s="30"/>
      <c r="BX400" s="30"/>
      <c r="BY400" s="30"/>
      <c r="BZ400" s="30"/>
      <c r="CA400" s="30"/>
      <c r="CB400" s="30"/>
    </row>
    <row r="401" spans="1:80" x14ac:dyDescent="0.2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F401" s="30"/>
      <c r="AG401" s="30"/>
      <c r="AH401" s="30"/>
      <c r="AI401" s="30"/>
      <c r="AJ401" s="30"/>
      <c r="AK401" s="30"/>
      <c r="AL401" s="30"/>
      <c r="AM401" s="30"/>
      <c r="AN401" s="30"/>
      <c r="AO401" s="30"/>
      <c r="AP401" s="30"/>
      <c r="AQ401" s="30"/>
      <c r="AR401" s="30"/>
      <c r="AS401" s="30"/>
      <c r="AT401" s="30"/>
      <c r="AU401" s="30"/>
      <c r="AV401" s="30"/>
      <c r="AW401" s="30"/>
      <c r="AX401" s="30"/>
      <c r="AY401" s="30"/>
      <c r="AZ401" s="30"/>
      <c r="BA401" s="30"/>
      <c r="BB401" s="30"/>
      <c r="BC401" s="30"/>
      <c r="BD401" s="30"/>
      <c r="BE401" s="30"/>
      <c r="BF401" s="30"/>
      <c r="BG401" s="30"/>
      <c r="BH401" s="30"/>
      <c r="BI401" s="30"/>
      <c r="BJ401" s="30"/>
      <c r="BK401" s="30"/>
      <c r="BL401" s="30"/>
      <c r="BM401" s="30"/>
      <c r="BN401" s="30"/>
      <c r="BO401" s="30"/>
      <c r="BP401" s="30"/>
      <c r="BQ401" s="30"/>
      <c r="BR401" s="30"/>
      <c r="BS401" s="30"/>
      <c r="BT401" s="30"/>
      <c r="BU401" s="30"/>
      <c r="BV401" s="30"/>
      <c r="BW401" s="30"/>
      <c r="BX401" s="30"/>
      <c r="BY401" s="30"/>
      <c r="BZ401" s="30"/>
      <c r="CA401" s="30"/>
      <c r="CB401" s="30"/>
    </row>
    <row r="402" spans="1:80" x14ac:dyDescent="0.2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F402" s="30"/>
      <c r="AG402" s="30"/>
      <c r="AH402" s="30"/>
      <c r="AI402" s="30"/>
      <c r="AJ402" s="30"/>
      <c r="AK402" s="30"/>
      <c r="AL402" s="30"/>
      <c r="AM402" s="30"/>
      <c r="AN402" s="30"/>
      <c r="AO402" s="30"/>
      <c r="AP402" s="30"/>
      <c r="AQ402" s="30"/>
      <c r="AR402" s="30"/>
      <c r="AS402" s="30"/>
      <c r="AT402" s="30"/>
      <c r="AU402" s="30"/>
      <c r="AV402" s="30"/>
      <c r="AW402" s="30"/>
      <c r="AX402" s="30"/>
      <c r="AY402" s="30"/>
      <c r="AZ402" s="30"/>
      <c r="BA402" s="30"/>
      <c r="BB402" s="30"/>
      <c r="BC402" s="30"/>
      <c r="BD402" s="30"/>
      <c r="BE402" s="30"/>
      <c r="BF402" s="30"/>
      <c r="BG402" s="30"/>
      <c r="BH402" s="30"/>
      <c r="BI402" s="30"/>
      <c r="BJ402" s="30"/>
      <c r="BK402" s="30"/>
      <c r="BL402" s="30"/>
      <c r="BM402" s="30"/>
      <c r="BN402" s="30"/>
      <c r="BO402" s="30"/>
      <c r="BP402" s="30"/>
      <c r="BQ402" s="30"/>
      <c r="BR402" s="30"/>
      <c r="BS402" s="30"/>
      <c r="BT402" s="30"/>
      <c r="BU402" s="30"/>
      <c r="BV402" s="30"/>
      <c r="BW402" s="30"/>
      <c r="BX402" s="30"/>
      <c r="BY402" s="30"/>
      <c r="BZ402" s="30"/>
      <c r="CA402" s="30"/>
      <c r="CB402" s="30"/>
    </row>
    <row r="403" spans="1:80" x14ac:dyDescent="0.2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F403" s="30"/>
      <c r="AG403" s="30"/>
      <c r="AH403" s="30"/>
      <c r="AI403" s="30"/>
      <c r="AJ403" s="30"/>
      <c r="AK403" s="30"/>
      <c r="AL403" s="30"/>
      <c r="AM403" s="30"/>
      <c r="AN403" s="30"/>
      <c r="AO403" s="30"/>
      <c r="AP403" s="30"/>
      <c r="AQ403" s="30"/>
      <c r="AR403" s="30"/>
      <c r="AS403" s="30"/>
      <c r="AT403" s="30"/>
      <c r="AU403" s="30"/>
      <c r="AV403" s="30"/>
      <c r="AW403" s="30"/>
      <c r="AX403" s="30"/>
      <c r="AY403" s="30"/>
      <c r="AZ403" s="30"/>
      <c r="BA403" s="30"/>
      <c r="BB403" s="30"/>
      <c r="BC403" s="30"/>
      <c r="BD403" s="30"/>
      <c r="BE403" s="30"/>
      <c r="BF403" s="30"/>
      <c r="BG403" s="30"/>
      <c r="BH403" s="30"/>
      <c r="BI403" s="30"/>
      <c r="BJ403" s="30"/>
      <c r="BK403" s="30"/>
      <c r="BL403" s="30"/>
      <c r="BM403" s="30"/>
      <c r="BN403" s="30"/>
      <c r="BO403" s="30"/>
      <c r="BP403" s="30"/>
      <c r="BQ403" s="30"/>
      <c r="BR403" s="30"/>
      <c r="BS403" s="30"/>
      <c r="BT403" s="30"/>
      <c r="BU403" s="30"/>
      <c r="BV403" s="30"/>
      <c r="BW403" s="30"/>
      <c r="BX403" s="30"/>
      <c r="BY403" s="30"/>
      <c r="BZ403" s="30"/>
      <c r="CA403" s="30"/>
      <c r="CB403" s="30"/>
    </row>
    <row r="404" spans="1:80" x14ac:dyDescent="0.2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F404" s="30"/>
      <c r="AG404" s="30"/>
      <c r="AH404" s="30"/>
      <c r="AI404" s="30"/>
      <c r="AJ404" s="30"/>
      <c r="AK404" s="30"/>
      <c r="AL404" s="30"/>
      <c r="AM404" s="30"/>
      <c r="AN404" s="30"/>
      <c r="AO404" s="30"/>
      <c r="AP404" s="30"/>
      <c r="AQ404" s="30"/>
      <c r="AR404" s="30"/>
      <c r="AS404" s="30"/>
      <c r="AT404" s="30"/>
      <c r="AU404" s="30"/>
      <c r="AV404" s="30"/>
      <c r="AW404" s="30"/>
      <c r="AX404" s="30"/>
      <c r="AY404" s="30"/>
      <c r="AZ404" s="30"/>
      <c r="BA404" s="30"/>
      <c r="BB404" s="30"/>
      <c r="BC404" s="30"/>
      <c r="BD404" s="30"/>
      <c r="BE404" s="30"/>
      <c r="BF404" s="30"/>
      <c r="BG404" s="30"/>
      <c r="BH404" s="30"/>
      <c r="BI404" s="30"/>
      <c r="BJ404" s="30"/>
      <c r="BK404" s="30"/>
      <c r="BL404" s="30"/>
      <c r="BM404" s="30"/>
      <c r="BN404" s="30"/>
      <c r="BO404" s="30"/>
      <c r="BP404" s="30"/>
      <c r="BQ404" s="30"/>
      <c r="BR404" s="30"/>
      <c r="BS404" s="30"/>
      <c r="BT404" s="30"/>
      <c r="BU404" s="30"/>
      <c r="BV404" s="30"/>
      <c r="BW404" s="30"/>
      <c r="BX404" s="30"/>
      <c r="BY404" s="30"/>
      <c r="BZ404" s="30"/>
      <c r="CA404" s="30"/>
      <c r="CB404" s="30"/>
    </row>
    <row r="405" spans="1:80" x14ac:dyDescent="0.2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F405" s="30"/>
      <c r="AG405" s="30"/>
      <c r="AH405" s="30"/>
      <c r="AI405" s="30"/>
      <c r="AJ405" s="30"/>
      <c r="AK405" s="30"/>
      <c r="AL405" s="30"/>
      <c r="AM405" s="30"/>
      <c r="AN405" s="30"/>
      <c r="AO405" s="30"/>
      <c r="AP405" s="30"/>
      <c r="AQ405" s="30"/>
      <c r="AR405" s="30"/>
      <c r="AS405" s="30"/>
      <c r="AT405" s="30"/>
      <c r="AU405" s="30"/>
      <c r="AV405" s="30"/>
      <c r="AW405" s="30"/>
      <c r="AX405" s="30"/>
      <c r="AY405" s="30"/>
      <c r="AZ405" s="30"/>
      <c r="BA405" s="30"/>
      <c r="BB405" s="30"/>
      <c r="BC405" s="30"/>
      <c r="BD405" s="30"/>
      <c r="BE405" s="30"/>
      <c r="BF405" s="30"/>
      <c r="BG405" s="30"/>
      <c r="BH405" s="30"/>
      <c r="BI405" s="30"/>
      <c r="BJ405" s="30"/>
      <c r="BK405" s="30"/>
      <c r="BL405" s="30"/>
      <c r="BM405" s="30"/>
      <c r="BN405" s="30"/>
      <c r="BO405" s="30"/>
      <c r="BP405" s="30"/>
      <c r="BQ405" s="30"/>
      <c r="BR405" s="30"/>
      <c r="BS405" s="30"/>
      <c r="BT405" s="30"/>
      <c r="BU405" s="30"/>
      <c r="BV405" s="30"/>
      <c r="BW405" s="30"/>
      <c r="BX405" s="30"/>
      <c r="BY405" s="30"/>
      <c r="BZ405" s="30"/>
      <c r="CA405" s="30"/>
      <c r="CB405" s="30"/>
    </row>
    <row r="406" spans="1:80" x14ac:dyDescent="0.2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F406" s="30"/>
      <c r="AG406" s="30"/>
      <c r="AH406" s="30"/>
      <c r="AI406" s="30"/>
      <c r="AJ406" s="30"/>
      <c r="AK406" s="30"/>
      <c r="AL406" s="30"/>
      <c r="AM406" s="30"/>
      <c r="AN406" s="30"/>
      <c r="AO406" s="30"/>
      <c r="AP406" s="30"/>
      <c r="AQ406" s="30"/>
      <c r="AR406" s="30"/>
      <c r="AS406" s="30"/>
      <c r="AT406" s="30"/>
      <c r="AU406" s="30"/>
      <c r="AV406" s="30"/>
      <c r="AW406" s="30"/>
      <c r="AX406" s="30"/>
      <c r="AY406" s="30"/>
      <c r="AZ406" s="30"/>
      <c r="BA406" s="30"/>
      <c r="BB406" s="30"/>
      <c r="BC406" s="30"/>
      <c r="BD406" s="30"/>
      <c r="BE406" s="30"/>
      <c r="BF406" s="30"/>
      <c r="BG406" s="30"/>
      <c r="BH406" s="30"/>
      <c r="BI406" s="30"/>
      <c r="BJ406" s="30"/>
      <c r="BK406" s="30"/>
      <c r="BL406" s="30"/>
      <c r="BM406" s="30"/>
      <c r="BN406" s="30"/>
      <c r="BO406" s="30"/>
      <c r="BP406" s="30"/>
      <c r="BQ406" s="30"/>
      <c r="BR406" s="30"/>
      <c r="BS406" s="30"/>
      <c r="BT406" s="30"/>
      <c r="BU406" s="30"/>
      <c r="BV406" s="30"/>
      <c r="BW406" s="30"/>
      <c r="BX406" s="30"/>
      <c r="BY406" s="30"/>
      <c r="BZ406" s="30"/>
      <c r="CA406" s="30"/>
      <c r="CB406" s="30"/>
    </row>
    <row r="407" spans="1:80" x14ac:dyDescent="0.2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F407" s="30"/>
      <c r="AG407" s="30"/>
      <c r="AH407" s="30"/>
      <c r="AI407" s="30"/>
      <c r="AJ407" s="30"/>
      <c r="AK407" s="30"/>
      <c r="AL407" s="30"/>
      <c r="AM407" s="30"/>
      <c r="AN407" s="30"/>
      <c r="AO407" s="30"/>
      <c r="AP407" s="30"/>
      <c r="AQ407" s="30"/>
      <c r="AR407" s="30"/>
      <c r="AS407" s="30"/>
      <c r="AT407" s="30"/>
      <c r="AU407" s="30"/>
      <c r="AV407" s="30"/>
      <c r="AW407" s="30"/>
      <c r="AX407" s="30"/>
      <c r="AY407" s="30"/>
      <c r="AZ407" s="30"/>
      <c r="BA407" s="30"/>
      <c r="BB407" s="30"/>
      <c r="BC407" s="30"/>
      <c r="BD407" s="30"/>
      <c r="BE407" s="30"/>
      <c r="BF407" s="30"/>
      <c r="BG407" s="30"/>
      <c r="BH407" s="30"/>
      <c r="BI407" s="30"/>
      <c r="BJ407" s="30"/>
      <c r="BK407" s="30"/>
      <c r="BL407" s="30"/>
      <c r="BM407" s="30"/>
      <c r="BN407" s="30"/>
      <c r="BO407" s="30"/>
      <c r="BP407" s="30"/>
      <c r="BQ407" s="30"/>
      <c r="BR407" s="30"/>
      <c r="BS407" s="30"/>
      <c r="BT407" s="30"/>
      <c r="BU407" s="30"/>
      <c r="BV407" s="30"/>
      <c r="BW407" s="30"/>
      <c r="BX407" s="30"/>
      <c r="BY407" s="30"/>
      <c r="BZ407" s="30"/>
      <c r="CA407" s="30"/>
      <c r="CB407" s="30"/>
    </row>
    <row r="408" spans="1:80" x14ac:dyDescent="0.2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F408" s="30"/>
      <c r="AG408" s="30"/>
      <c r="AH408" s="30"/>
      <c r="AI408" s="30"/>
      <c r="AJ408" s="30"/>
      <c r="AK408" s="30"/>
      <c r="AL408" s="30"/>
      <c r="AM408" s="30"/>
      <c r="AN408" s="30"/>
      <c r="AO408" s="30"/>
      <c r="AP408" s="30"/>
      <c r="AQ408" s="30"/>
      <c r="AR408" s="30"/>
      <c r="AS408" s="30"/>
      <c r="AT408" s="30"/>
      <c r="AU408" s="30"/>
      <c r="AV408" s="30"/>
      <c r="AW408" s="30"/>
      <c r="AX408" s="30"/>
      <c r="AY408" s="30"/>
      <c r="AZ408" s="30"/>
      <c r="BA408" s="30"/>
      <c r="BB408" s="30"/>
      <c r="BC408" s="30"/>
      <c r="BD408" s="30"/>
      <c r="BE408" s="30"/>
      <c r="BF408" s="30"/>
      <c r="BG408" s="30"/>
      <c r="BH408" s="30"/>
      <c r="BI408" s="30"/>
      <c r="BJ408" s="30"/>
      <c r="BK408" s="30"/>
      <c r="BL408" s="30"/>
      <c r="BM408" s="30"/>
      <c r="BN408" s="30"/>
      <c r="BO408" s="30"/>
      <c r="BP408" s="30"/>
      <c r="BQ408" s="30"/>
      <c r="BR408" s="30"/>
      <c r="BS408" s="30"/>
      <c r="BT408" s="30"/>
      <c r="BU408" s="30"/>
      <c r="BV408" s="30"/>
      <c r="BW408" s="30"/>
      <c r="BX408" s="30"/>
      <c r="BY408" s="30"/>
      <c r="BZ408" s="30"/>
      <c r="CA408" s="30"/>
      <c r="CB408" s="30"/>
    </row>
    <row r="409" spans="1:80" x14ac:dyDescent="0.2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F409" s="30"/>
      <c r="AG409" s="30"/>
      <c r="AH409" s="30"/>
      <c r="AI409" s="30"/>
      <c r="AJ409" s="30"/>
      <c r="AK409" s="30"/>
      <c r="AL409" s="30"/>
      <c r="AM409" s="30"/>
      <c r="AN409" s="30"/>
      <c r="AO409" s="30"/>
      <c r="AP409" s="30"/>
      <c r="AQ409" s="30"/>
      <c r="AR409" s="30"/>
      <c r="AS409" s="30"/>
      <c r="AT409" s="30"/>
      <c r="AU409" s="30"/>
      <c r="AV409" s="30"/>
      <c r="AW409" s="30"/>
      <c r="AX409" s="30"/>
      <c r="AY409" s="30"/>
      <c r="AZ409" s="30"/>
      <c r="BA409" s="30"/>
      <c r="BB409" s="30"/>
      <c r="BC409" s="30"/>
      <c r="BD409" s="30"/>
      <c r="BE409" s="30"/>
      <c r="BF409" s="30"/>
      <c r="BG409" s="30"/>
      <c r="BH409" s="30"/>
      <c r="BI409" s="30"/>
      <c r="BJ409" s="30"/>
      <c r="BK409" s="30"/>
      <c r="BL409" s="30"/>
      <c r="BM409" s="30"/>
      <c r="BN409" s="30"/>
      <c r="BO409" s="30"/>
      <c r="BP409" s="30"/>
      <c r="BQ409" s="30"/>
      <c r="BR409" s="30"/>
      <c r="BS409" s="30"/>
      <c r="BT409" s="30"/>
      <c r="BU409" s="30"/>
      <c r="BV409" s="30"/>
      <c r="BW409" s="30"/>
      <c r="BX409" s="30"/>
      <c r="BY409" s="30"/>
      <c r="BZ409" s="30"/>
      <c r="CA409" s="30"/>
      <c r="CB409" s="30"/>
    </row>
    <row r="410" spans="1:80" x14ac:dyDescent="0.2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F410" s="30"/>
      <c r="AG410" s="30"/>
      <c r="AH410" s="30"/>
      <c r="AI410" s="30"/>
      <c r="AJ410" s="30"/>
      <c r="AK410" s="30"/>
      <c r="AL410" s="30"/>
      <c r="AM410" s="30"/>
      <c r="AN410" s="30"/>
      <c r="AO410" s="30"/>
      <c r="AP410" s="30"/>
      <c r="AQ410" s="30"/>
      <c r="AR410" s="30"/>
      <c r="AS410" s="30"/>
      <c r="AT410" s="30"/>
      <c r="AU410" s="30"/>
      <c r="AV410" s="30"/>
      <c r="AW410" s="30"/>
      <c r="AX410" s="30"/>
      <c r="AY410" s="30"/>
      <c r="AZ410" s="30"/>
      <c r="BA410" s="30"/>
      <c r="BB410" s="30"/>
      <c r="BC410" s="30"/>
      <c r="BD410" s="30"/>
      <c r="BE410" s="30"/>
      <c r="BF410" s="30"/>
      <c r="BG410" s="30"/>
      <c r="BH410" s="30"/>
      <c r="BI410" s="30"/>
      <c r="BJ410" s="30"/>
      <c r="BK410" s="30"/>
      <c r="BL410" s="30"/>
      <c r="BM410" s="30"/>
      <c r="BN410" s="30"/>
      <c r="BO410" s="30"/>
      <c r="BP410" s="30"/>
      <c r="BQ410" s="30"/>
      <c r="BR410" s="30"/>
      <c r="BS410" s="30"/>
      <c r="BT410" s="30"/>
      <c r="BU410" s="30"/>
      <c r="BV410" s="30"/>
      <c r="BW410" s="30"/>
      <c r="BX410" s="30"/>
      <c r="BY410" s="30"/>
      <c r="BZ410" s="30"/>
      <c r="CA410" s="30"/>
      <c r="CB410" s="30"/>
    </row>
  </sheetData>
  <sheetProtection sheet="1"/>
  <mergeCells count="4">
    <mergeCell ref="T11:W11"/>
    <mergeCell ref="T23:W23"/>
    <mergeCell ref="T24:W24"/>
    <mergeCell ref="D1:O1"/>
  </mergeCells>
  <conditionalFormatting sqref="Q12:Q111">
    <cfRule type="cellIs" dxfId="1" priority="4" stopIfTrue="1" operator="greaterThan">
      <formula>0</formula>
    </cfRule>
  </conditionalFormatting>
  <conditionalFormatting sqref="B12:P111">
    <cfRule type="cellIs" dxfId="0" priority="3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</sheetPr>
  <dimension ref="A1:J86"/>
  <sheetViews>
    <sheetView workbookViewId="0">
      <selection activeCell="I31" sqref="I31"/>
    </sheetView>
  </sheetViews>
  <sheetFormatPr baseColWidth="10" defaultColWidth="11.5703125" defaultRowHeight="12.75" x14ac:dyDescent="0.2"/>
  <cols>
    <col min="1" max="2" width="8.140625" style="23" customWidth="1"/>
    <col min="3" max="16384" width="11.5703125" style="23"/>
  </cols>
  <sheetData>
    <row r="1" spans="1:10" ht="26.45" customHeight="1" x14ac:dyDescent="0.2">
      <c r="C1" s="125" t="s">
        <v>22</v>
      </c>
      <c r="D1" s="125"/>
      <c r="E1" s="125"/>
      <c r="F1" s="125"/>
      <c r="G1" s="125"/>
      <c r="H1" s="125"/>
      <c r="I1" s="125"/>
      <c r="J1" s="99"/>
    </row>
    <row r="3" spans="1:10" x14ac:dyDescent="0.2">
      <c r="B3" s="26" t="s">
        <v>169</v>
      </c>
    </row>
    <row r="4" spans="1:10" x14ac:dyDescent="0.2">
      <c r="B4" s="26"/>
      <c r="C4" s="25" t="s">
        <v>117</v>
      </c>
    </row>
    <row r="5" spans="1:10" x14ac:dyDescent="0.2">
      <c r="B5" s="26"/>
      <c r="C5" s="25" t="s">
        <v>118</v>
      </c>
    </row>
    <row r="6" spans="1:10" x14ac:dyDescent="0.2">
      <c r="B6" s="26"/>
      <c r="C6" s="25" t="s">
        <v>158</v>
      </c>
    </row>
    <row r="9" spans="1:10" x14ac:dyDescent="0.2">
      <c r="A9" s="24" t="s">
        <v>171</v>
      </c>
    </row>
    <row r="10" spans="1:10" x14ac:dyDescent="0.2">
      <c r="A10" s="24"/>
      <c r="B10" s="109" t="s">
        <v>173</v>
      </c>
    </row>
    <row r="11" spans="1:10" x14ac:dyDescent="0.2">
      <c r="A11" s="24"/>
      <c r="B11" s="109" t="s">
        <v>174</v>
      </c>
    </row>
    <row r="12" spans="1:10" x14ac:dyDescent="0.2">
      <c r="A12" s="24"/>
      <c r="B12" s="109" t="s">
        <v>175</v>
      </c>
    </row>
    <row r="13" spans="1:10" x14ac:dyDescent="0.2">
      <c r="A13" s="24"/>
      <c r="B13" s="109" t="s">
        <v>198</v>
      </c>
    </row>
    <row r="14" spans="1:10" x14ac:dyDescent="0.2">
      <c r="A14" s="24"/>
      <c r="B14" s="109" t="s">
        <v>176</v>
      </c>
    </row>
    <row r="15" spans="1:10" x14ac:dyDescent="0.2">
      <c r="A15" s="24"/>
    </row>
    <row r="16" spans="1:10" x14ac:dyDescent="0.2">
      <c r="B16" s="26" t="s">
        <v>156</v>
      </c>
    </row>
    <row r="17" spans="2:7" x14ac:dyDescent="0.2">
      <c r="B17" s="26" t="s">
        <v>157</v>
      </c>
    </row>
    <row r="18" spans="2:7" ht="13.5" x14ac:dyDescent="0.25">
      <c r="B18" s="26"/>
      <c r="C18" s="25" t="s">
        <v>163</v>
      </c>
    </row>
    <row r="19" spans="2:7" ht="13.5" x14ac:dyDescent="0.25">
      <c r="B19" s="26"/>
      <c r="C19" s="25" t="s">
        <v>162</v>
      </c>
    </row>
    <row r="21" spans="2:7" x14ac:dyDescent="0.2">
      <c r="B21" s="26" t="s">
        <v>23</v>
      </c>
      <c r="C21" s="25"/>
    </row>
    <row r="22" spans="2:7" x14ac:dyDescent="0.2">
      <c r="B22" s="109" t="s">
        <v>170</v>
      </c>
    </row>
    <row r="23" spans="2:7" x14ac:dyDescent="0.2">
      <c r="B23" s="25" t="s">
        <v>119</v>
      </c>
    </row>
    <row r="25" spans="2:7" x14ac:dyDescent="0.2">
      <c r="B25" s="26" t="s">
        <v>110</v>
      </c>
    </row>
    <row r="26" spans="2:7" x14ac:dyDescent="0.2">
      <c r="B26" s="26"/>
      <c r="C26" s="25" t="s">
        <v>116</v>
      </c>
    </row>
    <row r="27" spans="2:7" x14ac:dyDescent="0.2">
      <c r="B27" s="26"/>
      <c r="C27" s="25" t="s">
        <v>127</v>
      </c>
    </row>
    <row r="28" spans="2:7" ht="13.5" thickBot="1" x14ac:dyDescent="0.25"/>
    <row r="29" spans="2:7" x14ac:dyDescent="0.2">
      <c r="C29" s="95" t="s">
        <v>168</v>
      </c>
      <c r="D29" s="100" t="s">
        <v>143</v>
      </c>
      <c r="E29" s="101" t="s">
        <v>144</v>
      </c>
      <c r="F29" s="101" t="s">
        <v>145</v>
      </c>
      <c r="G29" s="102" t="s">
        <v>146</v>
      </c>
    </row>
    <row r="30" spans="2:7" x14ac:dyDescent="0.2">
      <c r="C30" s="95" t="s">
        <v>111</v>
      </c>
      <c r="D30" s="103">
        <v>1</v>
      </c>
      <c r="E30" s="104">
        <v>1</v>
      </c>
      <c r="F30" s="104">
        <v>1</v>
      </c>
      <c r="G30" s="105">
        <v>2</v>
      </c>
    </row>
    <row r="31" spans="2:7" x14ac:dyDescent="0.2">
      <c r="C31" s="95" t="s">
        <v>112</v>
      </c>
      <c r="D31" s="103">
        <v>4</v>
      </c>
      <c r="E31" s="104">
        <v>5</v>
      </c>
      <c r="F31" s="104">
        <v>5</v>
      </c>
      <c r="G31" s="105">
        <v>5</v>
      </c>
    </row>
    <row r="32" spans="2:7" x14ac:dyDescent="0.2">
      <c r="C32" s="95" t="s">
        <v>113</v>
      </c>
      <c r="D32" s="103">
        <v>7</v>
      </c>
      <c r="E32" s="104">
        <v>7</v>
      </c>
      <c r="F32" s="104">
        <v>6</v>
      </c>
      <c r="G32" s="105">
        <v>6</v>
      </c>
    </row>
    <row r="33" spans="3:8" x14ac:dyDescent="0.2">
      <c r="C33" s="95" t="s">
        <v>114</v>
      </c>
      <c r="D33" s="103">
        <v>7</v>
      </c>
      <c r="E33" s="104">
        <v>8</v>
      </c>
      <c r="F33" s="104">
        <v>9</v>
      </c>
      <c r="G33" s="105">
        <v>8</v>
      </c>
    </row>
    <row r="34" spans="3:8" ht="13.5" thickBot="1" x14ac:dyDescent="0.25">
      <c r="C34" s="95" t="s">
        <v>115</v>
      </c>
      <c r="D34" s="106">
        <v>9</v>
      </c>
      <c r="E34" s="107">
        <v>10</v>
      </c>
      <c r="F34" s="107">
        <v>10</v>
      </c>
      <c r="G34" s="108">
        <v>10</v>
      </c>
    </row>
    <row r="36" spans="3:8" ht="13.5" x14ac:dyDescent="0.25">
      <c r="C36" s="112" t="s">
        <v>164</v>
      </c>
      <c r="D36" s="113"/>
      <c r="E36" s="113"/>
    </row>
    <row r="37" spans="3:8" ht="13.5" x14ac:dyDescent="0.25">
      <c r="C37" s="112" t="s">
        <v>134</v>
      </c>
      <c r="D37" s="113"/>
      <c r="E37" s="113"/>
    </row>
    <row r="38" spans="3:8" ht="13.5" x14ac:dyDescent="0.25">
      <c r="C38" s="114" t="s">
        <v>120</v>
      </c>
      <c r="D38" s="113"/>
      <c r="E38" s="113"/>
    </row>
    <row r="39" spans="3:8" ht="13.5" x14ac:dyDescent="0.25">
      <c r="C39" s="114" t="s">
        <v>121</v>
      </c>
      <c r="D39" s="113"/>
      <c r="E39" s="113"/>
      <c r="F39" s="25" t="s">
        <v>132</v>
      </c>
    </row>
    <row r="40" spans="3:8" ht="13.5" x14ac:dyDescent="0.25">
      <c r="C40" s="114" t="s">
        <v>122</v>
      </c>
      <c r="D40" s="113"/>
      <c r="E40" s="113"/>
      <c r="F40" s="25" t="s">
        <v>128</v>
      </c>
    </row>
    <row r="41" spans="3:8" ht="13.5" x14ac:dyDescent="0.25">
      <c r="C41" s="114" t="s">
        <v>123</v>
      </c>
      <c r="D41" s="113"/>
      <c r="E41" s="113"/>
      <c r="F41" s="25" t="s">
        <v>129</v>
      </c>
    </row>
    <row r="42" spans="3:8" ht="13.5" x14ac:dyDescent="0.25">
      <c r="C42" s="114" t="s">
        <v>124</v>
      </c>
      <c r="D42" s="113"/>
      <c r="E42" s="113"/>
      <c r="F42" s="25" t="s">
        <v>130</v>
      </c>
    </row>
    <row r="43" spans="3:8" ht="13.5" x14ac:dyDescent="0.25">
      <c r="C43" s="114" t="s">
        <v>125</v>
      </c>
      <c r="D43" s="113"/>
      <c r="E43" s="113"/>
      <c r="F43" s="25" t="s">
        <v>131</v>
      </c>
    </row>
    <row r="44" spans="3:8" ht="13.5" x14ac:dyDescent="0.25">
      <c r="C44" s="114" t="s">
        <v>126</v>
      </c>
      <c r="D44" s="113"/>
      <c r="E44" s="113"/>
      <c r="F44" s="25" t="s">
        <v>133</v>
      </c>
    </row>
    <row r="46" spans="3:8" ht="13.5" x14ac:dyDescent="0.25">
      <c r="C46" s="96"/>
      <c r="F46" s="97" t="s">
        <v>140</v>
      </c>
    </row>
    <row r="47" spans="3:8" ht="13.5" x14ac:dyDescent="0.25">
      <c r="C47" s="96"/>
      <c r="F47" s="97"/>
    </row>
    <row r="48" spans="3:8" ht="13.5" x14ac:dyDescent="0.25">
      <c r="C48" s="115" t="s">
        <v>147</v>
      </c>
      <c r="D48" s="113"/>
      <c r="E48" s="113"/>
      <c r="F48" s="116"/>
      <c r="G48" s="113"/>
      <c r="H48" s="113"/>
    </row>
    <row r="49" spans="1:9" ht="13.5" x14ac:dyDescent="0.25">
      <c r="C49" s="114" t="s">
        <v>148</v>
      </c>
      <c r="D49" s="113"/>
      <c r="E49" s="113"/>
      <c r="F49" s="116"/>
      <c r="G49" s="113"/>
      <c r="H49" s="113"/>
    </row>
    <row r="50" spans="1:9" ht="13.5" x14ac:dyDescent="0.25">
      <c r="C50" s="114" t="s">
        <v>149</v>
      </c>
      <c r="D50" s="113"/>
      <c r="E50" s="113"/>
      <c r="F50" s="116"/>
      <c r="G50" s="113"/>
      <c r="H50" s="113"/>
    </row>
    <row r="51" spans="1:9" ht="13.5" x14ac:dyDescent="0.25">
      <c r="C51" s="114" t="s">
        <v>150</v>
      </c>
      <c r="D51" s="113"/>
      <c r="E51" s="113"/>
      <c r="F51" s="116"/>
      <c r="G51" s="113"/>
      <c r="H51" s="113"/>
    </row>
    <row r="52" spans="1:9" ht="13.5" x14ac:dyDescent="0.25">
      <c r="C52" s="114" t="s">
        <v>151</v>
      </c>
      <c r="D52" s="113"/>
      <c r="E52" s="113"/>
      <c r="F52" s="116"/>
      <c r="G52" s="113"/>
      <c r="H52" s="113"/>
      <c r="I52" s="98" t="s">
        <v>159</v>
      </c>
    </row>
    <row r="53" spans="1:9" ht="13.5" x14ac:dyDescent="0.25">
      <c r="C53" s="114" t="s">
        <v>152</v>
      </c>
      <c r="D53" s="113"/>
      <c r="E53" s="113"/>
      <c r="F53" s="116"/>
      <c r="G53" s="113"/>
      <c r="H53" s="113"/>
      <c r="I53" s="98" t="s">
        <v>160</v>
      </c>
    </row>
    <row r="54" spans="1:9" ht="13.5" x14ac:dyDescent="0.25">
      <c r="C54" s="114" t="s">
        <v>153</v>
      </c>
      <c r="D54" s="113"/>
      <c r="E54" s="113"/>
      <c r="F54" s="116"/>
      <c r="G54" s="113"/>
      <c r="H54" s="113"/>
      <c r="I54" s="98" t="s">
        <v>161</v>
      </c>
    </row>
    <row r="55" spans="1:9" ht="13.5" x14ac:dyDescent="0.25">
      <c r="C55" s="114"/>
      <c r="D55" s="113"/>
      <c r="E55" s="113"/>
      <c r="F55" s="116"/>
      <c r="G55" s="113"/>
      <c r="H55" s="113"/>
    </row>
    <row r="56" spans="1:9" ht="13.5" x14ac:dyDescent="0.25">
      <c r="C56" s="114" t="s">
        <v>154</v>
      </c>
      <c r="D56" s="113"/>
      <c r="E56" s="113"/>
      <c r="F56" s="116"/>
      <c r="G56" s="113"/>
      <c r="H56" s="113"/>
    </row>
    <row r="57" spans="1:9" ht="13.5" x14ac:dyDescent="0.25">
      <c r="C57" s="114" t="s">
        <v>155</v>
      </c>
      <c r="D57" s="113"/>
      <c r="E57" s="113"/>
      <c r="F57" s="116"/>
      <c r="G57" s="113"/>
      <c r="H57" s="113"/>
    </row>
    <row r="58" spans="1:9" ht="13.5" x14ac:dyDescent="0.25">
      <c r="C58" s="96"/>
      <c r="F58" s="97"/>
    </row>
    <row r="59" spans="1:9" ht="13.5" x14ac:dyDescent="0.25">
      <c r="C59" s="96"/>
      <c r="F59" s="97"/>
    </row>
    <row r="60" spans="1:9" ht="13.5" x14ac:dyDescent="0.25">
      <c r="A60" s="24" t="s">
        <v>172</v>
      </c>
      <c r="C60" s="96"/>
      <c r="F60" s="97"/>
    </row>
    <row r="61" spans="1:9" ht="13.5" x14ac:dyDescent="0.25">
      <c r="B61" s="109" t="s">
        <v>173</v>
      </c>
      <c r="C61" s="96"/>
      <c r="F61" s="97"/>
    </row>
    <row r="62" spans="1:9" x14ac:dyDescent="0.2">
      <c r="B62" s="109" t="s">
        <v>174</v>
      </c>
    </row>
    <row r="63" spans="1:9" x14ac:dyDescent="0.2">
      <c r="B63" s="109" t="s">
        <v>175</v>
      </c>
    </row>
    <row r="64" spans="1:9" x14ac:dyDescent="0.2">
      <c r="B64" s="109" t="s">
        <v>198</v>
      </c>
    </row>
    <row r="65" spans="2:8" x14ac:dyDescent="0.2">
      <c r="B65" s="109" t="s">
        <v>176</v>
      </c>
    </row>
    <row r="67" spans="2:8" x14ac:dyDescent="0.2">
      <c r="B67" s="109" t="s">
        <v>177</v>
      </c>
    </row>
    <row r="68" spans="2:8" x14ac:dyDescent="0.2">
      <c r="B68" s="109" t="s">
        <v>178</v>
      </c>
    </row>
    <row r="69" spans="2:8" x14ac:dyDescent="0.2">
      <c r="B69" s="109" t="s">
        <v>179</v>
      </c>
    </row>
    <row r="70" spans="2:8" x14ac:dyDescent="0.2">
      <c r="C70" s="110" t="s">
        <v>181</v>
      </c>
      <c r="D70" s="109" t="s">
        <v>180</v>
      </c>
    </row>
    <row r="71" spans="2:8" x14ac:dyDescent="0.2">
      <c r="C71" s="110" t="s">
        <v>182</v>
      </c>
      <c r="D71" s="109" t="s">
        <v>183</v>
      </c>
    </row>
    <row r="72" spans="2:8" x14ac:dyDescent="0.2">
      <c r="C72" s="110" t="s">
        <v>184</v>
      </c>
      <c r="D72" s="109" t="s">
        <v>186</v>
      </c>
    </row>
    <row r="73" spans="2:8" x14ac:dyDescent="0.2">
      <c r="C73" s="111"/>
      <c r="D73" s="109" t="s">
        <v>196</v>
      </c>
    </row>
    <row r="74" spans="2:8" x14ac:dyDescent="0.2">
      <c r="C74" s="111"/>
      <c r="D74" s="109"/>
      <c r="E74" s="117" t="s">
        <v>197</v>
      </c>
    </row>
    <row r="75" spans="2:8" x14ac:dyDescent="0.2">
      <c r="C75" s="111"/>
      <c r="D75" s="109" t="s">
        <v>185</v>
      </c>
    </row>
    <row r="76" spans="2:8" x14ac:dyDescent="0.2">
      <c r="C76" s="110" t="s">
        <v>187</v>
      </c>
      <c r="D76" s="109" t="s">
        <v>188</v>
      </c>
    </row>
    <row r="78" spans="2:8" x14ac:dyDescent="0.2">
      <c r="B78" s="109" t="s">
        <v>195</v>
      </c>
    </row>
    <row r="80" spans="2:8" ht="13.5" x14ac:dyDescent="0.25">
      <c r="C80" s="115" t="s">
        <v>189</v>
      </c>
      <c r="D80" s="113"/>
      <c r="E80" s="113"/>
      <c r="F80" s="113"/>
      <c r="G80" s="113"/>
      <c r="H80" s="113"/>
    </row>
    <row r="81" spans="3:8" ht="13.5" x14ac:dyDescent="0.25">
      <c r="C81" s="115" t="s">
        <v>194</v>
      </c>
      <c r="D81" s="113"/>
      <c r="E81" s="113"/>
      <c r="F81" s="113"/>
      <c r="G81" s="113"/>
      <c r="H81" s="113"/>
    </row>
    <row r="82" spans="3:8" x14ac:dyDescent="0.2">
      <c r="C82" s="113"/>
      <c r="D82" s="113"/>
      <c r="E82" s="113"/>
      <c r="F82" s="113"/>
      <c r="G82" s="113"/>
      <c r="H82" s="113"/>
    </row>
    <row r="83" spans="3:8" ht="13.5" x14ac:dyDescent="0.25">
      <c r="C83" s="114" t="s">
        <v>190</v>
      </c>
      <c r="D83" s="113"/>
      <c r="E83" s="113"/>
      <c r="F83" s="113"/>
      <c r="G83" s="113"/>
      <c r="H83" s="113"/>
    </row>
    <row r="84" spans="3:8" ht="13.5" x14ac:dyDescent="0.25">
      <c r="C84" s="114" t="s">
        <v>191</v>
      </c>
      <c r="D84" s="113"/>
      <c r="E84" s="113"/>
      <c r="F84" s="113"/>
      <c r="G84" s="113"/>
      <c r="H84" s="113"/>
    </row>
    <row r="85" spans="3:8" ht="13.5" x14ac:dyDescent="0.25">
      <c r="C85" s="114" t="s">
        <v>192</v>
      </c>
      <c r="D85" s="113"/>
      <c r="E85" s="113"/>
      <c r="F85" s="113"/>
      <c r="G85" s="113"/>
      <c r="H85" s="113"/>
    </row>
    <row r="86" spans="3:8" ht="13.5" x14ac:dyDescent="0.25">
      <c r="C86" s="114" t="s">
        <v>193</v>
      </c>
      <c r="D86" s="113"/>
      <c r="E86" s="113"/>
      <c r="F86" s="113"/>
      <c r="G86" s="113"/>
      <c r="H86" s="113"/>
    </row>
  </sheetData>
  <sheetProtection sheet="1" objects="1" scenarios="1"/>
  <mergeCells count="1">
    <mergeCell ref="C1:I1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5"/>
  <sheetViews>
    <sheetView workbookViewId="0">
      <selection activeCell="B68" sqref="B68"/>
    </sheetView>
  </sheetViews>
  <sheetFormatPr baseColWidth="10" defaultRowHeight="12.75" x14ac:dyDescent="0.2"/>
  <cols>
    <col min="1" max="1" width="13.140625" customWidth="1"/>
    <col min="2" max="2" width="8.7109375" customWidth="1"/>
    <col min="3" max="3" width="7.5703125" customWidth="1"/>
    <col min="4" max="4" width="7.28515625" customWidth="1"/>
    <col min="5" max="5" width="7.140625" customWidth="1"/>
    <col min="6" max="7" width="8.85546875" customWidth="1"/>
    <col min="8" max="8" width="9.85546875" customWidth="1"/>
  </cols>
  <sheetData>
    <row r="1" spans="1:10" x14ac:dyDescent="0.2">
      <c r="A1" s="3" t="s">
        <v>11</v>
      </c>
    </row>
    <row r="3" spans="1:10" x14ac:dyDescent="0.2">
      <c r="A3" t="s">
        <v>0</v>
      </c>
      <c r="B3" s="2">
        <v>0.05</v>
      </c>
    </row>
    <row r="4" spans="1:10" x14ac:dyDescent="0.2">
      <c r="A4" s="7" t="s">
        <v>12</v>
      </c>
      <c r="B4" s="8">
        <v>3</v>
      </c>
      <c r="C4" s="8">
        <v>4</v>
      </c>
      <c r="D4" s="8">
        <v>5</v>
      </c>
      <c r="E4" s="8">
        <v>6</v>
      </c>
      <c r="F4" s="10"/>
      <c r="G4" s="10"/>
      <c r="H4" s="10"/>
      <c r="I4" s="10"/>
    </row>
    <row r="5" spans="1:10" x14ac:dyDescent="0.2">
      <c r="A5" s="4">
        <v>3</v>
      </c>
      <c r="B5" s="9">
        <v>1</v>
      </c>
      <c r="C5" s="10">
        <v>0.75</v>
      </c>
      <c r="D5" s="10">
        <v>0.6</v>
      </c>
      <c r="E5" s="11">
        <v>0.5</v>
      </c>
      <c r="F5" s="10"/>
      <c r="G5" s="10"/>
      <c r="H5" s="10"/>
      <c r="I5" s="10"/>
      <c r="J5" s="10"/>
    </row>
    <row r="6" spans="1:10" x14ac:dyDescent="0.2">
      <c r="A6" s="5">
        <v>4</v>
      </c>
      <c r="B6" s="9">
        <v>0.82199999999999995</v>
      </c>
      <c r="C6" s="10">
        <v>0.61899999999999999</v>
      </c>
      <c r="D6" s="10">
        <v>0.5</v>
      </c>
      <c r="E6" s="11">
        <v>0.42099999999999999</v>
      </c>
      <c r="F6" s="10"/>
      <c r="G6" s="10"/>
      <c r="H6" s="10"/>
      <c r="I6" s="10"/>
      <c r="J6" s="10"/>
    </row>
    <row r="7" spans="1:10" x14ac:dyDescent="0.2">
      <c r="A7" s="5">
        <v>5</v>
      </c>
      <c r="B7" s="9">
        <v>0.71599999999999997</v>
      </c>
      <c r="C7" s="10">
        <v>0.55300000000000005</v>
      </c>
      <c r="D7" s="10">
        <v>0.44900000000000001</v>
      </c>
      <c r="E7" s="11">
        <v>0.377</v>
      </c>
      <c r="F7" s="10"/>
      <c r="G7" s="10"/>
      <c r="H7" s="10"/>
      <c r="I7" s="10"/>
      <c r="J7" s="10"/>
    </row>
    <row r="8" spans="1:10" x14ac:dyDescent="0.2">
      <c r="A8" s="5">
        <v>6</v>
      </c>
      <c r="B8" s="9">
        <v>0.66</v>
      </c>
      <c r="C8" s="10">
        <v>0.51200000000000001</v>
      </c>
      <c r="D8" s="10">
        <v>0.41799999999999998</v>
      </c>
      <c r="E8" s="11">
        <v>0.35099999999999998</v>
      </c>
      <c r="F8" s="10"/>
      <c r="G8" s="10"/>
      <c r="H8" s="10"/>
      <c r="I8" s="10"/>
      <c r="J8" s="10"/>
    </row>
    <row r="9" spans="1:10" x14ac:dyDescent="0.2">
      <c r="A9" s="5">
        <v>7</v>
      </c>
      <c r="B9" s="9">
        <v>0.626</v>
      </c>
      <c r="C9" s="10">
        <v>0.48399999999999999</v>
      </c>
      <c r="D9" s="10">
        <v>0.39500000000000002</v>
      </c>
      <c r="E9" s="11">
        <v>0.33200000000000002</v>
      </c>
      <c r="F9" s="10"/>
      <c r="G9" s="10"/>
      <c r="H9" s="10"/>
      <c r="I9" s="10"/>
      <c r="J9" s="10"/>
    </row>
    <row r="10" spans="1:10" x14ac:dyDescent="0.2">
      <c r="A10" s="5">
        <v>8</v>
      </c>
      <c r="B10" s="9">
        <v>0.59499999999999997</v>
      </c>
      <c r="C10" s="10">
        <v>0.46100000000000002</v>
      </c>
      <c r="D10" s="10">
        <v>0.378</v>
      </c>
      <c r="E10" s="11">
        <v>0.31900000000000001</v>
      </c>
      <c r="F10" s="10"/>
      <c r="G10" s="10"/>
      <c r="H10" s="10"/>
      <c r="I10" s="10"/>
      <c r="J10" s="10"/>
    </row>
    <row r="11" spans="1:10" x14ac:dyDescent="0.2">
      <c r="A11" s="5">
        <v>9</v>
      </c>
      <c r="B11" s="9">
        <v>0.57599999999999996</v>
      </c>
      <c r="C11" s="10">
        <v>0.44700000000000001</v>
      </c>
      <c r="D11" s="10">
        <v>0.36499999999999999</v>
      </c>
      <c r="E11" s="11">
        <v>0.307</v>
      </c>
      <c r="F11" s="10"/>
      <c r="G11" s="10"/>
      <c r="H11" s="10"/>
      <c r="I11" s="10"/>
      <c r="J11" s="10"/>
    </row>
    <row r="12" spans="1:10" x14ac:dyDescent="0.2">
      <c r="A12" s="5">
        <v>10</v>
      </c>
      <c r="B12" s="9">
        <v>0.56000000000000005</v>
      </c>
      <c r="C12" s="10">
        <v>0.434</v>
      </c>
      <c r="D12" s="10">
        <v>0.35399999999999998</v>
      </c>
      <c r="E12" s="11">
        <v>0.29899999999999999</v>
      </c>
      <c r="F12" s="10"/>
      <c r="G12" s="10"/>
      <c r="H12" s="10"/>
      <c r="I12" s="10"/>
      <c r="J12" s="10"/>
    </row>
    <row r="13" spans="1:10" x14ac:dyDescent="0.2">
      <c r="A13" s="5">
        <v>11</v>
      </c>
      <c r="B13" s="9">
        <v>0.54800000000000004</v>
      </c>
      <c r="C13" s="10">
        <v>0.42499999999999999</v>
      </c>
      <c r="D13" s="10">
        <v>0.34599999999999997</v>
      </c>
      <c r="E13" s="11">
        <v>0.28699999999999998</v>
      </c>
      <c r="F13" s="10"/>
      <c r="G13" s="10"/>
      <c r="H13" s="10"/>
      <c r="I13" s="10"/>
      <c r="J13" s="10"/>
    </row>
    <row r="14" spans="1:10" x14ac:dyDescent="0.2">
      <c r="A14" s="5">
        <v>12</v>
      </c>
      <c r="B14" s="9">
        <v>0.53500000000000003</v>
      </c>
      <c r="C14" s="10">
        <v>0.41499999999999998</v>
      </c>
      <c r="D14" s="10">
        <v>0.33600000000000002</v>
      </c>
      <c r="E14" s="11">
        <v>0.28699999999999998</v>
      </c>
      <c r="F14" s="10"/>
      <c r="G14" s="10"/>
      <c r="H14" s="10"/>
      <c r="I14" s="10"/>
      <c r="J14" s="10"/>
    </row>
    <row r="15" spans="1:10" x14ac:dyDescent="0.2">
      <c r="A15" s="5">
        <v>13</v>
      </c>
      <c r="B15" s="9">
        <v>0.52700000000000002</v>
      </c>
      <c r="C15" s="10">
        <v>0.40899999999999997</v>
      </c>
      <c r="D15" s="10">
        <v>0.33200000000000002</v>
      </c>
      <c r="E15" s="11">
        <v>0.28000000000000003</v>
      </c>
      <c r="F15" s="10"/>
      <c r="G15" s="10"/>
      <c r="H15" s="10"/>
      <c r="I15" s="10"/>
      <c r="J15" s="10"/>
    </row>
    <row r="16" spans="1:10" x14ac:dyDescent="0.2">
      <c r="A16" s="6">
        <v>14</v>
      </c>
      <c r="B16" s="12">
        <v>0.52</v>
      </c>
      <c r="C16" s="13">
        <v>0.40200000000000002</v>
      </c>
      <c r="D16" s="13">
        <v>0.32700000000000001</v>
      </c>
      <c r="E16" s="14">
        <v>0.27500000000000002</v>
      </c>
      <c r="F16" s="10"/>
      <c r="G16" s="10"/>
      <c r="H16" s="10"/>
      <c r="I16" s="10"/>
      <c r="J16" s="10"/>
    </row>
    <row r="17" spans="1:10" x14ac:dyDescent="0.2">
      <c r="A17" s="21" t="s">
        <v>92</v>
      </c>
      <c r="B17" s="10">
        <f>'W de kendall'!U14</f>
        <v>0</v>
      </c>
      <c r="C17" s="10"/>
      <c r="D17" s="10"/>
      <c r="E17" s="10"/>
      <c r="F17" s="10"/>
      <c r="G17" s="10"/>
      <c r="H17" s="10"/>
      <c r="I17" s="10"/>
      <c r="J17" s="10"/>
    </row>
    <row r="18" spans="1:10" x14ac:dyDescent="0.2">
      <c r="A18" s="22" t="s">
        <v>93</v>
      </c>
      <c r="B18" s="10">
        <f>'W de kendall'!U13</f>
        <v>0</v>
      </c>
      <c r="C18" s="10"/>
      <c r="D18" s="10"/>
      <c r="E18" s="10"/>
      <c r="F18" s="10"/>
      <c r="G18" s="10"/>
      <c r="H18" s="10"/>
      <c r="I18" s="10"/>
      <c r="J18" s="10"/>
    </row>
    <row r="19" spans="1:10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</row>
    <row r="20" spans="1:10" x14ac:dyDescent="0.2">
      <c r="A20" s="17" t="s">
        <v>14</v>
      </c>
      <c r="B20" s="10"/>
      <c r="C20" s="10"/>
      <c r="D20" s="10"/>
      <c r="E20" s="10"/>
      <c r="F20" s="10"/>
      <c r="G20" s="10"/>
      <c r="H20" s="10"/>
      <c r="I20" s="10"/>
      <c r="J20" s="10"/>
    </row>
    <row r="21" spans="1:10" x14ac:dyDescent="0.2">
      <c r="A21" s="15" t="s">
        <v>13</v>
      </c>
      <c r="B21" s="10" t="e">
        <f>HLOOKUP(B18,A4:E16,B17-1)</f>
        <v>#N/A</v>
      </c>
      <c r="C21" s="10"/>
      <c r="D21" s="10"/>
      <c r="E21" s="10"/>
      <c r="F21" s="10"/>
      <c r="G21" s="10"/>
      <c r="H21" s="10"/>
      <c r="I21" s="10"/>
      <c r="J21" s="10"/>
    </row>
    <row r="22" spans="1:10" x14ac:dyDescent="0.2">
      <c r="C22" s="10"/>
      <c r="D22" s="10"/>
      <c r="E22" s="10"/>
      <c r="F22" s="10"/>
      <c r="G22" s="10"/>
      <c r="H22" s="10"/>
      <c r="I22" s="10"/>
      <c r="J22" s="10"/>
    </row>
    <row r="23" spans="1:10" hidden="1" x14ac:dyDescent="0.2">
      <c r="A23" s="17" t="s">
        <v>20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idden="1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</row>
    <row r="25" spans="1:10" hidden="1" x14ac:dyDescent="0.2">
      <c r="A25" s="15" t="s">
        <v>16</v>
      </c>
      <c r="B25" s="18" t="e">
        <f>B17-1-(2/B18)</f>
        <v>#DIV/0!</v>
      </c>
      <c r="C25" s="10"/>
      <c r="D25" s="10"/>
      <c r="E25" s="10"/>
      <c r="F25" s="10"/>
      <c r="G25" s="10"/>
      <c r="H25" s="10"/>
      <c r="I25" s="10"/>
      <c r="J25" s="10"/>
    </row>
    <row r="26" spans="1:10" hidden="1" x14ac:dyDescent="0.2">
      <c r="A26" s="15" t="s">
        <v>17</v>
      </c>
      <c r="B26" s="18" t="e">
        <f>(B18-1)*B25</f>
        <v>#DIV/0!</v>
      </c>
      <c r="C26" s="10"/>
      <c r="D26" s="10"/>
      <c r="E26" s="10"/>
      <c r="F26" s="10"/>
      <c r="G26" s="10"/>
      <c r="H26" s="10"/>
      <c r="I26" s="10"/>
      <c r="J26" s="10"/>
    </row>
    <row r="27" spans="1:10" hidden="1" x14ac:dyDescent="0.2">
      <c r="A27" s="10"/>
      <c r="B27" s="16"/>
      <c r="C27" s="10"/>
      <c r="D27" s="10"/>
      <c r="E27" s="10"/>
      <c r="F27" s="10"/>
      <c r="G27" s="10"/>
      <c r="H27" s="10"/>
      <c r="I27" s="10"/>
      <c r="J27" s="10"/>
    </row>
    <row r="28" spans="1:10" hidden="1" x14ac:dyDescent="0.2">
      <c r="A28" s="10" t="s">
        <v>15</v>
      </c>
      <c r="B28" s="10" t="e">
        <f>((B18-1)*#REF!)/(1-#REF!)</f>
        <v>#REF!</v>
      </c>
      <c r="C28" s="10"/>
      <c r="D28" s="10"/>
      <c r="E28" s="10"/>
      <c r="F28" s="10"/>
      <c r="G28" s="10"/>
      <c r="H28" s="10"/>
      <c r="I28" s="10"/>
      <c r="J28" s="10"/>
    </row>
    <row r="29" spans="1:10" hidden="1" x14ac:dyDescent="0.2">
      <c r="A29" s="10" t="s">
        <v>2</v>
      </c>
      <c r="B29" s="10" t="e">
        <f>FDIST(B28,B25,B26)</f>
        <v>#REF!</v>
      </c>
      <c r="C29" s="10"/>
      <c r="D29" s="10"/>
      <c r="E29" s="10"/>
      <c r="F29" s="10"/>
      <c r="G29" s="10"/>
      <c r="H29" s="10"/>
      <c r="I29" s="10"/>
      <c r="J29" s="10"/>
    </row>
    <row r="30" spans="1:10" x14ac:dyDescent="0.2">
      <c r="C30" s="10"/>
      <c r="D30" s="10"/>
      <c r="E30" s="10"/>
      <c r="F30" s="10"/>
      <c r="G30" s="10"/>
      <c r="H30" s="10"/>
      <c r="I30" s="10"/>
      <c r="J30" s="10"/>
    </row>
    <row r="31" spans="1:10" x14ac:dyDescent="0.2">
      <c r="A31" s="17" t="s">
        <v>21</v>
      </c>
      <c r="B31" s="10"/>
      <c r="C31" s="10"/>
      <c r="D31" s="10"/>
      <c r="E31" s="10"/>
      <c r="F31" s="10"/>
      <c r="G31" s="10"/>
      <c r="H31" s="10"/>
      <c r="I31" s="10"/>
      <c r="J31" s="10"/>
    </row>
    <row r="32" spans="1:10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</row>
    <row r="33" spans="1:10" x14ac:dyDescent="0.2">
      <c r="A33" s="10" t="s">
        <v>18</v>
      </c>
      <c r="B33" s="10">
        <f>B17-1</f>
        <v>-1</v>
      </c>
      <c r="C33" s="10"/>
      <c r="D33" s="10"/>
      <c r="E33" s="10"/>
      <c r="F33" s="10"/>
      <c r="G33" s="10"/>
      <c r="H33" s="10"/>
      <c r="I33" s="10"/>
      <c r="J33" s="10"/>
    </row>
    <row r="34" spans="1:10" x14ac:dyDescent="0.2">
      <c r="A34" s="10" t="s">
        <v>19</v>
      </c>
      <c r="B34" s="10" t="str">
        <f>'W de kendall'!U12</f>
        <v/>
      </c>
      <c r="C34" s="10"/>
      <c r="D34" s="10"/>
      <c r="E34" s="10"/>
      <c r="F34" s="10"/>
      <c r="G34" s="10"/>
      <c r="H34" s="10"/>
      <c r="I34" s="10"/>
      <c r="J34" s="10"/>
    </row>
    <row r="35" spans="1:10" x14ac:dyDescent="0.2">
      <c r="A35" s="10" t="s">
        <v>2</v>
      </c>
      <c r="B35" s="10" t="e">
        <f>CHIDIST(B34,B33)</f>
        <v>#VALUE!</v>
      </c>
      <c r="C35" s="10"/>
      <c r="D35" s="126" t="s">
        <v>201</v>
      </c>
      <c r="E35" s="10"/>
      <c r="F35" s="10"/>
      <c r="G35" s="10"/>
      <c r="H35" s="10"/>
      <c r="I35" s="10"/>
      <c r="J35" s="10"/>
    </row>
    <row r="36" spans="1:10" x14ac:dyDescent="0.2">
      <c r="A36" s="127" t="s">
        <v>87</v>
      </c>
      <c r="B36" s="10" t="e">
        <f>B35*2</f>
        <v>#VALUE!</v>
      </c>
      <c r="C36" s="10"/>
      <c r="D36" s="126" t="s">
        <v>202</v>
      </c>
      <c r="E36" s="10"/>
      <c r="F36" s="10"/>
      <c r="G36" s="10"/>
      <c r="H36" s="10"/>
      <c r="I36" s="10"/>
      <c r="J36" s="10"/>
    </row>
    <row r="37" spans="1:10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</row>
    <row r="38" spans="1:10" x14ac:dyDescent="0.2">
      <c r="A38" s="10"/>
      <c r="B38" s="10"/>
      <c r="C38" s="10"/>
      <c r="D38" s="10"/>
      <c r="E38" s="10"/>
      <c r="F38" s="10"/>
      <c r="G38" s="10"/>
      <c r="H38" s="10"/>
      <c r="I38" s="10"/>
    </row>
    <row r="39" spans="1:10" x14ac:dyDescent="0.2">
      <c r="A39" s="10"/>
      <c r="B39" s="10"/>
      <c r="C39" s="10"/>
      <c r="D39" s="10"/>
      <c r="E39" s="10"/>
      <c r="F39" s="10"/>
      <c r="G39" s="10"/>
      <c r="H39" s="10"/>
      <c r="I39" s="10"/>
    </row>
    <row r="40" spans="1:10" x14ac:dyDescent="0.2">
      <c r="A40" s="10"/>
      <c r="B40" s="16"/>
      <c r="C40" s="10"/>
      <c r="D40" s="10"/>
      <c r="E40" s="10"/>
      <c r="F40" s="10"/>
      <c r="G40" s="10"/>
      <c r="H40" s="10"/>
      <c r="I40" s="10"/>
    </row>
    <row r="41" spans="1:10" x14ac:dyDescent="0.2">
      <c r="A41" s="10"/>
      <c r="B41" s="10"/>
      <c r="C41" s="10"/>
      <c r="D41" s="10"/>
      <c r="E41" s="10"/>
      <c r="F41" s="10"/>
      <c r="G41" s="10"/>
      <c r="H41" s="10"/>
      <c r="I41" s="10"/>
    </row>
    <row r="42" spans="1:10" x14ac:dyDescent="0.2">
      <c r="A42" s="10"/>
      <c r="B42" s="10"/>
      <c r="C42" s="10"/>
      <c r="D42" s="10"/>
      <c r="E42" s="10"/>
      <c r="F42" s="10"/>
      <c r="G42" s="10"/>
      <c r="H42" s="10"/>
      <c r="I42" s="10"/>
    </row>
    <row r="43" spans="1:10" x14ac:dyDescent="0.2">
      <c r="A43" s="10"/>
      <c r="B43" s="10"/>
      <c r="C43" s="10"/>
      <c r="D43" s="10"/>
      <c r="E43" s="10"/>
      <c r="F43" s="10"/>
      <c r="G43" s="10"/>
      <c r="H43" s="10"/>
      <c r="I43" s="10"/>
    </row>
    <row r="44" spans="1:10" x14ac:dyDescent="0.2">
      <c r="A44" s="10"/>
      <c r="B44" s="10"/>
      <c r="C44" s="10"/>
      <c r="D44" s="10"/>
      <c r="E44" s="10"/>
      <c r="F44" s="10"/>
      <c r="G44" s="10"/>
      <c r="H44" s="10"/>
      <c r="I44" s="10"/>
    </row>
    <row r="45" spans="1:10" x14ac:dyDescent="0.2">
      <c r="A45" s="10"/>
      <c r="B45" s="10"/>
      <c r="C45" s="10"/>
      <c r="D45" s="10"/>
      <c r="E45" s="10"/>
      <c r="F45" s="10"/>
      <c r="G45" s="10"/>
      <c r="H45" s="10"/>
      <c r="I45" s="10"/>
    </row>
    <row r="46" spans="1:10" x14ac:dyDescent="0.2">
      <c r="A46" s="10"/>
      <c r="B46" s="10"/>
      <c r="C46" s="10"/>
      <c r="D46" s="10"/>
      <c r="E46" s="10"/>
      <c r="F46" s="10"/>
      <c r="G46" s="10"/>
      <c r="H46" s="10"/>
      <c r="I46" s="10"/>
    </row>
    <row r="47" spans="1:10" x14ac:dyDescent="0.2">
      <c r="A47" s="10"/>
      <c r="B47" s="10"/>
      <c r="C47" s="10"/>
      <c r="D47" s="10"/>
      <c r="E47" s="10"/>
      <c r="F47" s="10"/>
      <c r="G47" s="10"/>
      <c r="H47" s="10"/>
      <c r="I47" s="10"/>
    </row>
    <row r="48" spans="1:10" x14ac:dyDescent="0.2">
      <c r="A48" s="10"/>
      <c r="B48" s="10"/>
      <c r="C48" s="10"/>
      <c r="D48" s="10"/>
      <c r="E48" s="10"/>
      <c r="F48" s="10"/>
      <c r="G48" s="10"/>
      <c r="H48" s="10"/>
      <c r="I48" s="10"/>
    </row>
    <row r="49" spans="1:9" x14ac:dyDescent="0.2">
      <c r="A49" s="10"/>
      <c r="B49" s="10"/>
      <c r="C49" s="10"/>
      <c r="D49" s="10"/>
      <c r="E49" s="10"/>
      <c r="F49" s="10"/>
      <c r="G49" s="10"/>
      <c r="H49" s="10"/>
      <c r="I49" s="10"/>
    </row>
    <row r="50" spans="1:9" x14ac:dyDescent="0.2">
      <c r="A50" s="10"/>
      <c r="B50" s="10"/>
      <c r="C50" s="10"/>
      <c r="D50" s="10"/>
      <c r="E50" s="10"/>
      <c r="F50" s="10"/>
      <c r="G50" s="10"/>
      <c r="H50" s="10"/>
      <c r="I50" s="10"/>
    </row>
    <row r="51" spans="1:9" x14ac:dyDescent="0.2">
      <c r="A51" s="10"/>
      <c r="B51" s="10"/>
      <c r="C51" s="10"/>
      <c r="D51" s="10"/>
      <c r="E51" s="10"/>
      <c r="F51" s="10"/>
      <c r="G51" s="10"/>
      <c r="H51" s="10"/>
      <c r="I51" s="10"/>
    </row>
    <row r="52" spans="1:9" x14ac:dyDescent="0.2">
      <c r="A52" s="10"/>
      <c r="B52" s="10"/>
      <c r="C52" s="10"/>
      <c r="D52" s="10"/>
      <c r="E52" s="10"/>
      <c r="F52" s="10"/>
      <c r="G52" s="10"/>
      <c r="H52" s="10"/>
      <c r="I52" s="10"/>
    </row>
    <row r="53" spans="1:9" x14ac:dyDescent="0.2">
      <c r="A53" s="10"/>
      <c r="B53" s="10"/>
      <c r="C53" s="10"/>
      <c r="D53" s="10"/>
      <c r="E53" s="10"/>
      <c r="F53" s="10"/>
      <c r="G53" s="10"/>
      <c r="H53" s="10"/>
      <c r="I53" s="10"/>
    </row>
    <row r="54" spans="1:9" x14ac:dyDescent="0.2">
      <c r="A54" s="10"/>
      <c r="B54" s="10"/>
      <c r="C54" s="10"/>
      <c r="D54" s="10"/>
      <c r="E54" s="10"/>
      <c r="F54" s="10"/>
      <c r="G54" s="10"/>
      <c r="H54" s="10"/>
      <c r="I54" s="10"/>
    </row>
    <row r="55" spans="1:9" x14ac:dyDescent="0.2">
      <c r="A55" s="10"/>
      <c r="B55" s="10"/>
      <c r="C55" s="10"/>
      <c r="D55" s="10"/>
      <c r="E55" s="10"/>
      <c r="F55" s="10"/>
      <c r="G55" s="10"/>
      <c r="H55" s="10"/>
      <c r="I55" s="10"/>
    </row>
    <row r="56" spans="1:9" x14ac:dyDescent="0.2">
      <c r="A56" s="10"/>
      <c r="B56" s="10"/>
      <c r="C56" s="10"/>
      <c r="D56" s="10"/>
      <c r="E56" s="10"/>
      <c r="F56" s="10"/>
      <c r="G56" s="10"/>
      <c r="H56" s="10"/>
      <c r="I56" s="10"/>
    </row>
    <row r="57" spans="1:9" x14ac:dyDescent="0.2">
      <c r="A57" s="10"/>
      <c r="B57" s="10"/>
      <c r="C57" s="10"/>
      <c r="D57" s="10"/>
      <c r="E57" s="10"/>
      <c r="F57" s="10"/>
      <c r="G57" s="10"/>
      <c r="H57" s="10"/>
      <c r="I57" s="10"/>
    </row>
    <row r="58" spans="1:9" x14ac:dyDescent="0.2">
      <c r="A58" s="10"/>
      <c r="B58" s="10"/>
      <c r="C58" s="10"/>
      <c r="D58" s="10"/>
      <c r="E58" s="10"/>
      <c r="F58" s="10"/>
      <c r="G58" s="10"/>
      <c r="H58" s="10"/>
      <c r="I58" s="10"/>
    </row>
    <row r="59" spans="1:9" x14ac:dyDescent="0.2">
      <c r="A59" s="10"/>
      <c r="B59" s="10"/>
      <c r="C59" s="10"/>
      <c r="D59" s="10"/>
      <c r="E59" s="10"/>
      <c r="F59" s="10"/>
      <c r="G59" s="10"/>
      <c r="H59" s="10"/>
      <c r="I59" s="10"/>
    </row>
    <row r="60" spans="1:9" x14ac:dyDescent="0.2">
      <c r="A60" s="10"/>
      <c r="B60" s="10"/>
      <c r="C60" s="10"/>
      <c r="D60" s="10"/>
      <c r="E60" s="10"/>
      <c r="F60" s="10"/>
      <c r="G60" s="10"/>
      <c r="H60" s="10"/>
      <c r="I60" s="10"/>
    </row>
    <row r="61" spans="1:9" x14ac:dyDescent="0.2">
      <c r="A61" s="10"/>
      <c r="B61" s="10"/>
      <c r="C61" s="10"/>
      <c r="D61" s="10"/>
      <c r="E61" s="10"/>
      <c r="F61" s="10"/>
      <c r="G61" s="10"/>
      <c r="H61" s="10"/>
      <c r="I61" s="10"/>
    </row>
    <row r="63" spans="1:9" x14ac:dyDescent="0.2">
      <c r="A63" s="3" t="s">
        <v>6</v>
      </c>
    </row>
    <row r="64" spans="1:9" x14ac:dyDescent="0.2">
      <c r="A64" t="s">
        <v>1</v>
      </c>
      <c r="B64" t="e">
        <f>#REF!</f>
        <v>#REF!</v>
      </c>
    </row>
    <row r="65" spans="1:2" x14ac:dyDescent="0.2">
      <c r="A65" t="s">
        <v>4</v>
      </c>
      <c r="B65" t="e">
        <f>#REF!</f>
        <v>#REF!</v>
      </c>
    </row>
    <row r="67" spans="1:2" x14ac:dyDescent="0.2">
      <c r="A67" t="s">
        <v>5</v>
      </c>
    </row>
    <row r="68" spans="1:2" x14ac:dyDescent="0.2">
      <c r="A68" s="1" t="s">
        <v>2</v>
      </c>
      <c r="B68" t="e">
        <f>HLOOKUP(B64,A4:I61,B65+2)</f>
        <v>#REF!</v>
      </c>
    </row>
    <row r="70" spans="1:2" x14ac:dyDescent="0.2">
      <c r="A70" s="3" t="s">
        <v>7</v>
      </c>
    </row>
    <row r="71" spans="1:2" x14ac:dyDescent="0.2">
      <c r="A71" t="s">
        <v>8</v>
      </c>
      <c r="B71">
        <v>0</v>
      </c>
    </row>
    <row r="72" spans="1:2" x14ac:dyDescent="0.2">
      <c r="A72" t="s">
        <v>9</v>
      </c>
      <c r="B72" t="e">
        <f>((2*(2*B64+5))/(9*B64*(B64-1)))^(0.5)</f>
        <v>#REF!</v>
      </c>
    </row>
    <row r="73" spans="1:2" x14ac:dyDescent="0.2">
      <c r="A73" s="1" t="s">
        <v>10</v>
      </c>
      <c r="B73" t="e">
        <f>#REF!/B72</f>
        <v>#REF!</v>
      </c>
    </row>
    <row r="74" spans="1:2" x14ac:dyDescent="0.2">
      <c r="A74" t="s">
        <v>3</v>
      </c>
    </row>
    <row r="75" spans="1:2" x14ac:dyDescent="0.2">
      <c r="A75" s="1" t="s">
        <v>2</v>
      </c>
      <c r="B75" t="e">
        <f>IF(B73&gt;0,1-NORMSDIST(B73),1-NORMSDIST(B73))</f>
        <v>#REF!</v>
      </c>
    </row>
  </sheetData>
  <sheetProtection sheet="1" objects="1" scenarios="1"/>
  <customSheetViews>
    <customSheetView guid="{14143AF9-8DB6-11D2-A2EC-444553540000}" showRuler="0">
      <selection activeCell="H2" sqref="H2"/>
      <pageMargins left="0.38" right="0.15" top="0.984251969" bottom="0.984251969" header="0.4921259845" footer="0.4921259845"/>
      <printOptions headings="1" gridLines="1"/>
      <pageSetup paperSize="9" orientation="portrait" horizontalDpi="360" verticalDpi="0" copies="0" r:id="rId1"/>
      <headerFooter alignWithMargins="0">
        <oddHeader>&amp;L&amp;F&amp;C&amp;P&amp;R&amp;A</oddHeader>
      </headerFooter>
    </customSheetView>
  </customSheetViews>
  <phoneticPr fontId="4" type="noConversion"/>
  <printOptions headings="1" gridLines="1"/>
  <pageMargins left="0.38" right="0.15" top="0.984251969" bottom="0.984251969" header="0.4921259845" footer="0.4921259845"/>
  <pageSetup paperSize="9" orientation="portrait" horizontalDpi="360" verticalDpi="0" r:id="rId2"/>
  <headerFooter alignWithMargins="0">
    <oddHeader>&amp;L&amp;F&amp;C&amp;P&amp;R&amp;A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W de kendall</vt:lpstr>
      <vt:lpstr>Méthode avec R</vt:lpstr>
      <vt:lpstr>table Kendall</vt:lpstr>
    </vt:vector>
  </TitlesOfParts>
  <Company>Faculté des Sciences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</dc:creator>
  <cp:lastModifiedBy>Gilles</cp:lastModifiedBy>
  <cp:lastPrinted>1998-10-28T15:49:59Z</cp:lastPrinted>
  <dcterms:created xsi:type="dcterms:W3CDTF">1998-10-14T06:41:31Z</dcterms:created>
  <dcterms:modified xsi:type="dcterms:W3CDTF">2020-07-24T15:15:27Z</dcterms:modified>
</cp:coreProperties>
</file>